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-15" yWindow="120" windowWidth="18150" windowHeight="10095"/>
  </bookViews>
  <sheets>
    <sheet name="расчёт" sheetId="13" r:id="rId1"/>
    <sheet name="Лист1" sheetId="16" r:id="rId2"/>
    <sheet name="Лист2" sheetId="17" r:id="rId3"/>
  </sheets>
  <definedNames>
    <definedName name="_xlnm._FilterDatabase" localSheetId="0" hidden="1">расчёт!$B$6:$Q$175</definedName>
  </definedNames>
  <calcPr calcId="145621" refMode="R1C1"/>
</workbook>
</file>

<file path=xl/calcChain.xml><?xml version="1.0" encoding="utf-8"?>
<calcChain xmlns="http://schemas.openxmlformats.org/spreadsheetml/2006/main">
  <c r="Q174" i="13" l="1"/>
  <c r="Q173" i="13"/>
  <c r="Q172" i="13"/>
  <c r="Q171" i="13"/>
  <c r="Q170" i="13"/>
  <c r="Q169" i="13"/>
  <c r="Q168" i="13"/>
  <c r="Q167" i="13"/>
  <c r="Q166" i="13"/>
  <c r="Q165" i="13"/>
  <c r="Q164" i="13"/>
  <c r="Q163" i="13"/>
  <c r="Q162" i="13"/>
  <c r="Q161" i="13"/>
  <c r="Q160" i="13"/>
  <c r="Q159" i="13"/>
  <c r="Q158" i="13"/>
  <c r="Q157" i="13"/>
  <c r="Q156" i="13"/>
  <c r="Q155" i="13"/>
  <c r="Q154" i="13"/>
  <c r="Q153" i="13"/>
  <c r="Q152" i="13"/>
  <c r="Q151" i="13"/>
  <c r="Q150" i="13"/>
  <c r="Q175" i="13" s="1"/>
  <c r="Q149" i="13"/>
  <c r="Q148" i="13"/>
  <c r="Q147" i="13"/>
  <c r="Q146" i="13"/>
  <c r="Q145" i="13"/>
  <c r="Q144" i="13"/>
  <c r="Q143" i="13"/>
  <c r="Q142" i="13"/>
  <c r="Q141" i="13"/>
  <c r="Q140" i="13"/>
  <c r="Q139" i="13"/>
  <c r="Q138" i="13"/>
  <c r="Q137" i="13"/>
  <c r="Q136" i="13"/>
  <c r="Q135" i="13"/>
  <c r="Q134" i="13"/>
  <c r="Q133" i="13"/>
  <c r="Q132" i="13"/>
  <c r="Q131" i="13"/>
  <c r="Q130" i="13"/>
  <c r="Q129" i="13"/>
  <c r="Q128" i="13"/>
  <c r="Q127" i="13"/>
  <c r="Q126" i="13"/>
  <c r="Q125" i="13"/>
  <c r="Q124" i="13"/>
  <c r="Q123" i="13"/>
  <c r="Q122" i="13"/>
  <c r="Q121" i="13"/>
  <c r="Q120" i="13"/>
  <c r="Q119" i="13"/>
  <c r="Q118" i="13"/>
  <c r="Q117" i="13"/>
  <c r="Q116" i="13"/>
  <c r="Q115" i="13"/>
  <c r="Q114" i="13"/>
  <c r="Q113" i="13"/>
  <c r="Q112" i="13"/>
  <c r="Q111" i="13"/>
  <c r="Q110" i="13"/>
  <c r="Q109" i="13"/>
  <c r="Q108" i="13"/>
  <c r="Q107" i="13"/>
  <c r="Q106" i="13"/>
  <c r="Q105" i="13"/>
  <c r="Q104" i="13"/>
  <c r="Q103" i="13"/>
  <c r="Q102" i="13"/>
  <c r="Q101" i="13"/>
  <c r="Q100" i="13"/>
  <c r="Q99" i="13"/>
  <c r="Q98" i="13"/>
  <c r="Q97" i="13"/>
  <c r="Q96" i="13"/>
  <c r="Q95" i="13"/>
  <c r="Q94" i="13"/>
  <c r="Q93" i="13"/>
  <c r="Q92" i="13"/>
  <c r="Q91" i="13"/>
  <c r="Q90" i="13"/>
  <c r="Q89" i="13"/>
  <c r="Q88" i="13"/>
  <c r="Q87" i="13"/>
  <c r="Q86" i="13"/>
  <c r="Q85" i="13"/>
  <c r="Q84" i="13"/>
  <c r="Q83" i="13"/>
  <c r="Q82" i="13"/>
  <c r="Q81" i="13"/>
  <c r="Q80" i="13"/>
  <c r="Q79" i="13"/>
  <c r="Q78" i="13"/>
  <c r="Q77" i="13"/>
  <c r="Q76" i="13"/>
  <c r="Q75" i="13"/>
  <c r="Q74" i="13"/>
  <c r="Q73" i="13"/>
  <c r="Q72" i="13"/>
  <c r="Q71" i="13"/>
  <c r="Q70" i="13"/>
  <c r="Q69" i="13"/>
  <c r="Q68" i="13"/>
  <c r="Q67" i="13"/>
  <c r="Q66" i="13"/>
  <c r="Q65" i="13"/>
  <c r="Q64" i="13"/>
  <c r="Q63" i="13"/>
  <c r="Q62" i="13"/>
  <c r="Q61" i="13"/>
  <c r="Q60" i="13"/>
  <c r="Q59" i="13"/>
  <c r="Q58" i="13"/>
  <c r="Q57" i="13"/>
  <c r="Q56" i="13"/>
  <c r="Q55" i="13"/>
  <c r="Q54" i="13"/>
  <c r="Q53" i="13"/>
  <c r="Q52" i="13"/>
  <c r="Q51" i="13"/>
  <c r="Q50" i="13"/>
  <c r="Q49" i="13"/>
  <c r="Q48" i="13"/>
  <c r="Q47" i="13"/>
  <c r="Q46" i="13"/>
  <c r="Q45" i="13"/>
  <c r="Q44" i="13"/>
  <c r="Q43" i="13"/>
  <c r="Q42" i="13"/>
  <c r="Q41" i="13"/>
  <c r="Q40" i="13"/>
  <c r="Q39" i="13"/>
  <c r="Q38" i="13"/>
  <c r="Q37" i="13"/>
  <c r="Q36" i="13"/>
  <c r="Q35" i="13"/>
  <c r="Q34" i="13"/>
  <c r="Q33" i="13"/>
  <c r="Q32" i="13"/>
  <c r="Q31" i="13"/>
  <c r="Q30" i="13"/>
  <c r="Q29" i="13"/>
  <c r="Q28" i="13"/>
  <c r="Q27" i="13"/>
  <c r="Q26" i="13"/>
  <c r="Q25" i="13"/>
  <c r="Q24" i="13"/>
  <c r="Q23" i="13"/>
  <c r="Q22" i="13"/>
  <c r="Q21" i="13"/>
  <c r="Q20" i="13"/>
  <c r="Q19" i="13"/>
  <c r="Q18" i="13"/>
  <c r="Q17" i="13"/>
  <c r="Q16" i="13"/>
  <c r="Q15" i="13"/>
  <c r="Q14" i="13"/>
  <c r="Q13" i="13"/>
  <c r="Q12" i="13"/>
  <c r="Q11" i="13"/>
  <c r="Q10" i="13"/>
  <c r="Q9" i="13"/>
  <c r="Q8" i="13"/>
  <c r="Q7" i="13"/>
</calcChain>
</file>

<file path=xl/sharedStrings.xml><?xml version="1.0" encoding="utf-8"?>
<sst xmlns="http://schemas.openxmlformats.org/spreadsheetml/2006/main" count="766" uniqueCount="155">
  <si>
    <t>№</t>
  </si>
  <si>
    <t>Категория ТС (А,В,С,Д)</t>
  </si>
  <si>
    <t>Мощность двигателя   (л/с)</t>
  </si>
  <si>
    <t>год выпуска</t>
  </si>
  <si>
    <t>Территория использования</t>
  </si>
  <si>
    <t>Наличие прицепа</t>
  </si>
  <si>
    <t>ГАЗ 2705</t>
  </si>
  <si>
    <t>-</t>
  </si>
  <si>
    <t>УАЗ 3962</t>
  </si>
  <si>
    <t>Кол-во пассажирских мест для кат D</t>
  </si>
  <si>
    <t>нет</t>
  </si>
  <si>
    <t>Разрешенная макс масса для кат С (кг.)</t>
  </si>
  <si>
    <t>B</t>
  </si>
  <si>
    <t>ГАЗ - 2705</t>
  </si>
  <si>
    <t>ВАЗ - 213100</t>
  </si>
  <si>
    <t>ГАЗ – 3309  АРТК</t>
  </si>
  <si>
    <t>NISSAN TEANA</t>
  </si>
  <si>
    <t>CHEVROLET CRUZE</t>
  </si>
  <si>
    <t>Камаз - 65115 - N3</t>
  </si>
  <si>
    <t>Komatsu FD15T-21</t>
  </si>
  <si>
    <t>МАЗ - 642508-233</t>
  </si>
  <si>
    <t>LADA – 212140</t>
  </si>
  <si>
    <t xml:space="preserve">Mercedes Benz Е – 400 </t>
  </si>
  <si>
    <t>AUDI A8L</t>
  </si>
  <si>
    <t>Chevrolet Niva</t>
  </si>
  <si>
    <t>Toyota Camry</t>
  </si>
  <si>
    <t>ГАЗ - 2834ВК</t>
  </si>
  <si>
    <t>HYUNDAI Sonata</t>
  </si>
  <si>
    <t>Ammann ARX – 40</t>
  </si>
  <si>
    <t>Экскаватор ЭО - 2101</t>
  </si>
  <si>
    <t>Экскаватор ЭО - 2101Б</t>
  </si>
  <si>
    <t>PEUGEOT PARTNER</t>
  </si>
  <si>
    <t>ГАЗ – 330232</t>
  </si>
  <si>
    <t xml:space="preserve">NISSAN ALMERA </t>
  </si>
  <si>
    <t>ГАЗ – 2705</t>
  </si>
  <si>
    <t xml:space="preserve">КАМАЗ - 53605-62
КС – 45726-4
</t>
  </si>
  <si>
    <t>CATERPILLAR 422 F</t>
  </si>
  <si>
    <t>ВАЗ - 21041</t>
  </si>
  <si>
    <t>ГАЗ - 330232</t>
  </si>
  <si>
    <t>AUDI A 6</t>
  </si>
  <si>
    <t>ГАЗ-САЗ-35071</t>
  </si>
  <si>
    <t>Чайка-сервис 2784FD</t>
  </si>
  <si>
    <t>УАЗ – 3962</t>
  </si>
  <si>
    <t>ЗИЛ - 433362</t>
  </si>
  <si>
    <t>ГАЗ - 3307 АРТК-М</t>
  </si>
  <si>
    <t>ГАЗ - 5312 АРТК</t>
  </si>
  <si>
    <t>ГАЗ – 3309 АРТК – М 3813С0</t>
  </si>
  <si>
    <t>КАМАЗ 65115-А4 КС-55713-1</t>
  </si>
  <si>
    <t>КАМАЗ - 65117 КС - 45717К-1</t>
  </si>
  <si>
    <t>ЗИЛ - 433362 КО - 502Д</t>
  </si>
  <si>
    <t xml:space="preserve">ГАЗ - 3309 АРТК - 28181 </t>
  </si>
  <si>
    <t>ГАЗ - 3309 АРТК – 4795</t>
  </si>
  <si>
    <t>Да</t>
  </si>
  <si>
    <t>Марка/модель ТС</t>
  </si>
  <si>
    <t>г. Краснодар</t>
  </si>
  <si>
    <t>TOYOTA CAMRY</t>
  </si>
  <si>
    <t>HIDROMEX HMK 102B</t>
  </si>
  <si>
    <t>КАМАЗ 65117</t>
  </si>
  <si>
    <t>КАМАЗ 43255-НЗ</t>
  </si>
  <si>
    <t>CHEVROLET NIVA</t>
  </si>
  <si>
    <t>МТЗ-80</t>
  </si>
  <si>
    <t>ГАЗ 3307</t>
  </si>
  <si>
    <t>ЗИЛ 4505</t>
  </si>
  <si>
    <t>УАЗ 31514</t>
  </si>
  <si>
    <t>УАЗ 2206</t>
  </si>
  <si>
    <t>D</t>
  </si>
  <si>
    <t>ЭО 2621</t>
  </si>
  <si>
    <t>КАМАЗ 5410</t>
  </si>
  <si>
    <t>да</t>
  </si>
  <si>
    <t>УАЗ 31512</t>
  </si>
  <si>
    <t>УАЗ 39099</t>
  </si>
  <si>
    <t>МАЗ 5551</t>
  </si>
  <si>
    <t>УАЗ 3303</t>
  </si>
  <si>
    <t>ГАЗ 3303</t>
  </si>
  <si>
    <t>ЗИЛ 131</t>
  </si>
  <si>
    <t>ГАЗ 3221</t>
  </si>
  <si>
    <t>ГАЗ 53</t>
  </si>
  <si>
    <t>ГАЗ САЗ</t>
  </si>
  <si>
    <t>ВАЗ 21043</t>
  </si>
  <si>
    <t>ИЖ 2715</t>
  </si>
  <si>
    <t>МАЗ 5337</t>
  </si>
  <si>
    <t>КАМАЗ 4925</t>
  </si>
  <si>
    <t>ЗИЛ 43362</t>
  </si>
  <si>
    <t>ГАЗ 330232</t>
  </si>
  <si>
    <t>МТЗ- 80</t>
  </si>
  <si>
    <t>CATERPILLAR 422F</t>
  </si>
  <si>
    <t>ГАЗ 27057</t>
  </si>
  <si>
    <t>ВАЗ 21074</t>
  </si>
  <si>
    <t>ГАЗ 278801</t>
  </si>
  <si>
    <t>УАЗ ТСК 2-01</t>
  </si>
  <si>
    <t>ГАЗ 3110</t>
  </si>
  <si>
    <t>УАЗ 452Д</t>
  </si>
  <si>
    <t>ГАЗ 33073</t>
  </si>
  <si>
    <t>ЗИЛ 431412</t>
  </si>
  <si>
    <t>ВАЗ 2121</t>
  </si>
  <si>
    <t>ГАЗ 5312</t>
  </si>
  <si>
    <t>ГАЗ 53А</t>
  </si>
  <si>
    <t>КО 503 Б</t>
  </si>
  <si>
    <t>ГАЗ 5204</t>
  </si>
  <si>
    <t>Hyundai Sanata 5,2</t>
  </si>
  <si>
    <t>ВАЗ-21074</t>
  </si>
  <si>
    <t>ГАЗ-2775-01</t>
  </si>
  <si>
    <t>ГАЗ-53</t>
  </si>
  <si>
    <t>ГАЗ-3309</t>
  </si>
  <si>
    <t>ИЖ-2715</t>
  </si>
  <si>
    <t>ЗИЛ-431412</t>
  </si>
  <si>
    <t>ГАЗ-САЗ-3502</t>
  </si>
  <si>
    <t>УАЗ-3303</t>
  </si>
  <si>
    <t>ГАЗ-2705</t>
  </si>
  <si>
    <t>УАЗ-452-Д</t>
  </si>
  <si>
    <t>ВАЗ-21063</t>
  </si>
  <si>
    <t>ИЖ-27151-01</t>
  </si>
  <si>
    <t>Трактор МТЗ-80</t>
  </si>
  <si>
    <t>Lada 213100</t>
  </si>
  <si>
    <t>ЗИЛ 554</t>
  </si>
  <si>
    <t>ГАЗ 31105</t>
  </si>
  <si>
    <t>ГАЗ-3110</t>
  </si>
  <si>
    <t>НЕТ</t>
  </si>
  <si>
    <t>УАЗ-3151201</t>
  </si>
  <si>
    <t>УАЗ-31514</t>
  </si>
  <si>
    <t>ВАЗ-210740</t>
  </si>
  <si>
    <t>УАЗ-2206</t>
  </si>
  <si>
    <t>ПАЗ-672</t>
  </si>
  <si>
    <t>УАЗ-220694</t>
  </si>
  <si>
    <t>УАЗ-39099</t>
  </si>
  <si>
    <t>ЗИЛ-130</t>
  </si>
  <si>
    <t>МАЗ-5334</t>
  </si>
  <si>
    <t>ГАЗ-5312 АРТК</t>
  </si>
  <si>
    <t>ГАЗ-53А АРТК</t>
  </si>
  <si>
    <t>ГАЗ-52</t>
  </si>
  <si>
    <t>ГАЗ-3307</t>
  </si>
  <si>
    <t>САЗ-3507</t>
  </si>
  <si>
    <t>ГАЗ-3307 АРТК</t>
  </si>
  <si>
    <t>ТРАКТОР Т- 40 М</t>
  </si>
  <si>
    <t>ДА</t>
  </si>
  <si>
    <t xml:space="preserve">LADA-GRANTA </t>
  </si>
  <si>
    <t>Гулькевичский район</t>
  </si>
  <si>
    <t>Кбм на новый период страхования</t>
  </si>
  <si>
    <t>Базовая ставка</t>
  </si>
  <si>
    <t>Ко кол-во лиц допущенных к управлению ТС</t>
  </si>
  <si>
    <t>К т тер-рии преимущественного использования ТС</t>
  </si>
  <si>
    <t>К м мощности двигателя легкового автомобиля</t>
  </si>
  <si>
    <t>К использования прицепа</t>
  </si>
  <si>
    <t>1</t>
  </si>
  <si>
    <t>до 16</t>
  </si>
  <si>
    <t>более 16</t>
  </si>
  <si>
    <t>C</t>
  </si>
  <si>
    <t>cпецтехника, трактор</t>
  </si>
  <si>
    <t>г. Новороссийск</t>
  </si>
  <si>
    <t>г. Тимашевск</t>
  </si>
  <si>
    <t>Абинский район</t>
  </si>
  <si>
    <t>г. Майкоп</t>
  </si>
  <si>
    <t>на право заключения договора обязательного страхования гражданской ответственности (ОСАГО) владельца транспортных средств на период страхования 2016 – 2017 года</t>
  </si>
  <si>
    <t>Расчет тарифа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</si>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</sst>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[$-F800]dddd\,\ mmmm\ dd\,\ yyyy"/>
    <numFmt numFmtId="165" formatCode="&quot; &quot;#,##0.00&quot;    &quot;;&quot;-&quot;#,##0.00&quot;    &quot;;&quot; -&quot;#&quot;    &quot;;@&quot; &quot;"/>
    <numFmt numFmtId="166" formatCode="[$-419]General"/>
  </numFmts>
  <fonts count="1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Verdan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5" fillId="0" borderId="0"/>
    <xf numFmtId="164" fontId="5" fillId="0" borderId="0"/>
    <xf numFmtId="0" fontId="5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43" fontId="5" fillId="0" borderId="0" applyFont="0" applyFill="0" applyBorder="0" applyAlignment="0" applyProtection="0"/>
    <xf numFmtId="165" fontId="8" fillId="0" borderId="0" applyBorder="0" applyProtection="0"/>
    <xf numFmtId="166" fontId="8" fillId="0" borderId="0"/>
  </cellStyleXfs>
  <cellXfs count="54">
    <xf numFmtId="0" fontId="0" fillId="0" borderId="0" xfId="0"/>
    <xf numFmtId="0" fontId="4" fillId="0" borderId="1" xfId="3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wrapText="1"/>
    </xf>
    <xf numFmtId="0" fontId="4" fillId="0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43" fontId="4" fillId="0" borderId="0" xfId="1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8" xfId="3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3" fontId="7" fillId="0" borderId="12" xfId="1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8" xfId="3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3" fontId="4" fillId="0" borderId="1" xfId="3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2" fontId="4" fillId="0" borderId="0" xfId="10" applyNumberFormat="1" applyFont="1" applyFill="1" applyAlignment="1">
      <alignment horizontal="center" vertical="center" wrapText="1"/>
    </xf>
    <xf numFmtId="2" fontId="3" fillId="0" borderId="11" xfId="10" applyNumberFormat="1" applyFont="1" applyFill="1" applyBorder="1" applyAlignment="1">
      <alignment horizontal="center" vertical="center" wrapText="1"/>
    </xf>
    <xf numFmtId="2" fontId="7" fillId="0" borderId="11" xfId="10" applyNumberFormat="1" applyFont="1" applyFill="1" applyBorder="1" applyAlignment="1">
      <alignment horizontal="center" vertical="center" wrapText="1"/>
    </xf>
    <xf numFmtId="2" fontId="4" fillId="0" borderId="8" xfId="10" applyNumberFormat="1" applyFont="1" applyFill="1" applyBorder="1" applyAlignment="1">
      <alignment horizontal="center" vertical="center" wrapText="1"/>
    </xf>
    <xf numFmtId="2" fontId="4" fillId="0" borderId="1" xfId="10" applyNumberFormat="1" applyFont="1" applyFill="1" applyBorder="1" applyAlignment="1">
      <alignment horizontal="center" vertical="center" wrapText="1"/>
    </xf>
    <xf numFmtId="2" fontId="4" fillId="0" borderId="5" xfId="10" applyNumberFormat="1" applyFont="1" applyFill="1" applyBorder="1" applyAlignment="1">
      <alignment horizontal="center" vertical="center" wrapText="1"/>
    </xf>
    <xf numFmtId="2" fontId="3" fillId="0" borderId="0" xfId="10" applyNumberFormat="1" applyFont="1" applyFill="1" applyAlignment="1">
      <alignment horizontal="center" vertical="center" wrapText="1"/>
    </xf>
    <xf numFmtId="43" fontId="4" fillId="0" borderId="9" xfId="10" applyFont="1" applyFill="1" applyBorder="1" applyAlignment="1">
      <alignment horizontal="center" vertical="center" wrapText="1"/>
    </xf>
    <xf numFmtId="43" fontId="4" fillId="0" borderId="3" xfId="10" applyFont="1" applyFill="1" applyBorder="1" applyAlignment="1">
      <alignment horizontal="center" vertical="center" wrapText="1"/>
    </xf>
    <xf numFmtId="43" fontId="4" fillId="0" borderId="6" xfId="10" applyFont="1" applyFill="1" applyBorder="1" applyAlignment="1">
      <alignment horizontal="center" vertical="center" wrapText="1"/>
    </xf>
    <xf numFmtId="43" fontId="3" fillId="0" borderId="0" xfId="10" applyFont="1" applyFill="1" applyAlignment="1">
      <alignment horizontal="center" vertical="center" wrapText="1"/>
    </xf>
    <xf numFmtId="43" fontId="3" fillId="0" borderId="0" xfId="10" applyFont="1" applyFill="1" applyAlignment="1">
      <alignment horizontal="center" vertical="center" wrapText="1"/>
    </xf>
    <xf numFmtId="166" fontId="4" fillId="0" borderId="1" xfId="12" applyFont="1" applyFill="1" applyBorder="1" applyAlignment="1" applyProtection="1">
      <alignment horizontal="left" vertical="center" wrapText="1"/>
    </xf>
    <xf numFmtId="166" fontId="4" fillId="0" borderId="1" xfId="12" applyFont="1" applyFill="1" applyBorder="1" applyAlignment="1" applyProtection="1">
      <alignment horizontal="center" vertical="center" wrapText="1"/>
    </xf>
    <xf numFmtId="3" fontId="4" fillId="0" borderId="1" xfId="12" applyNumberFormat="1" applyFont="1" applyFill="1" applyBorder="1" applyAlignment="1" applyProtection="1">
      <alignment horizontal="center" vertical="center" wrapText="1"/>
    </xf>
    <xf numFmtId="166" fontId="4" fillId="0" borderId="1" xfId="12" applyFont="1" applyFill="1" applyBorder="1" applyAlignment="1">
      <alignment horizontal="left" vertical="center" wrapText="1"/>
    </xf>
    <xf numFmtId="166" fontId="4" fillId="0" borderId="1" xfId="12" applyFont="1" applyFill="1" applyBorder="1" applyAlignment="1">
      <alignment horizontal="center" vertical="center" wrapText="1"/>
    </xf>
    <xf numFmtId="3" fontId="4" fillId="0" borderId="1" xfId="12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5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wrapText="1"/>
    </xf>
    <xf numFmtId="2" fontId="4" fillId="2" borderId="1" xfId="10" applyNumberFormat="1" applyFont="1" applyFill="1" applyBorder="1" applyAlignment="1">
      <alignment horizontal="center" vertical="center" wrapText="1"/>
    </xf>
    <xf numFmtId="43" fontId="4" fillId="2" borderId="3" xfId="1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vertical="center" wrapText="1"/>
    </xf>
    <xf numFmtId="43" fontId="3" fillId="0" borderId="0" xfId="10" applyFont="1" applyFill="1" applyAlignment="1">
      <alignment horizontal="center" vertical="center" wrapText="1"/>
    </xf>
  </cellXfs>
  <cellStyles count="13">
    <cellStyle name="Excel Built-in Comma" xfId="11"/>
    <cellStyle name="Excel Built-in Normal" xfId="12"/>
    <cellStyle name="Normal 2" xfId="2"/>
    <cellStyle name="Обычный" xfId="0" builtinId="0"/>
    <cellStyle name="Обычный 2" xfId="3"/>
    <cellStyle name="Обычный 3" xfId="4"/>
    <cellStyle name="Обычный 3 2" xfId="6"/>
    <cellStyle name="Обычный 3 2 2" xfId="7"/>
    <cellStyle name="Обычный 3 3" xfId="8"/>
    <cellStyle name="Обычный 3 4" xfId="5"/>
    <cellStyle name="Обычный 4" xfId="9"/>
    <cellStyle name="Обычный 5" xfId="1"/>
    <cellStyle name="Финансовый" xfId="10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B3:Q319"/>
  <sheetViews>
    <sheetView tabSelected="1" topLeftCell="A139" zoomScale="85" zoomScaleNormal="85" workbookViewId="0">
      <selection activeCell="I146" sqref="I146"/>
    </sheetView>
  </sheetViews>
  <sheetFormatPr defaultRowHeight="12.75" x14ac:dyDescent="0.2"/>
  <cols>
    <col min="1" max="1" width="4.140625" style="7" customWidth="1"/>
    <col min="2" max="2" width="4" style="7" customWidth="1"/>
    <col min="3" max="3" width="21.85546875" style="7" customWidth="1"/>
    <col min="4" max="4" width="12.28515625" style="2" customWidth="1"/>
    <col min="5" max="5" width="8" style="2" bestFit="1" customWidth="1"/>
    <col min="6" max="6" width="14.140625" style="22" customWidth="1"/>
    <col min="7" max="7" width="7.5703125" style="22" customWidth="1"/>
    <col min="8" max="8" width="10.7109375" style="22" customWidth="1"/>
    <col min="9" max="9" width="9.5703125" style="2" customWidth="1"/>
    <col min="10" max="10" width="10.140625" style="2" customWidth="1"/>
    <col min="11" max="11" width="11.85546875" style="28" customWidth="1"/>
    <col min="12" max="16" width="9.140625" style="28"/>
    <col min="17" max="17" width="15.5703125" style="9" customWidth="1"/>
    <col min="18" max="16384" width="9.140625" style="7"/>
  </cols>
  <sheetData>
    <row r="3" spans="2:17" ht="25.5" x14ac:dyDescent="0.35">
      <c r="C3" s="51" t="s">
        <v>153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</row>
    <row r="4" spans="2:17" ht="37.5" customHeight="1" x14ac:dyDescent="0.2">
      <c r="C4" s="52" t="s">
        <v>152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</row>
    <row r="5" spans="2:17" ht="13.5" thickBot="1" x14ac:dyDescent="0.25"/>
    <row r="6" spans="2:17" s="4" customFormat="1" ht="42" customHeight="1" thickBot="1" x14ac:dyDescent="0.25">
      <c r="B6" s="14" t="s">
        <v>0</v>
      </c>
      <c r="C6" s="15" t="s">
        <v>53</v>
      </c>
      <c r="D6" s="16" t="s">
        <v>1</v>
      </c>
      <c r="E6" s="16" t="s">
        <v>3</v>
      </c>
      <c r="F6" s="16" t="s">
        <v>4</v>
      </c>
      <c r="G6" s="16" t="s">
        <v>5</v>
      </c>
      <c r="H6" s="16" t="s">
        <v>11</v>
      </c>
      <c r="I6" s="16" t="s">
        <v>9</v>
      </c>
      <c r="J6" s="16" t="s">
        <v>2</v>
      </c>
      <c r="K6" s="29" t="s">
        <v>138</v>
      </c>
      <c r="L6" s="30" t="s">
        <v>139</v>
      </c>
      <c r="M6" s="30" t="s">
        <v>140</v>
      </c>
      <c r="N6" s="30" t="s">
        <v>137</v>
      </c>
      <c r="O6" s="30" t="s">
        <v>141</v>
      </c>
      <c r="P6" s="30" t="s">
        <v>142</v>
      </c>
      <c r="Q6" s="17" t="s">
        <v>154</v>
      </c>
    </row>
    <row r="7" spans="2:17" s="5" customFormat="1" ht="26.25" customHeight="1" x14ac:dyDescent="0.2">
      <c r="B7" s="12">
        <v>1</v>
      </c>
      <c r="C7" s="13" t="s">
        <v>13</v>
      </c>
      <c r="D7" s="23" t="s">
        <v>12</v>
      </c>
      <c r="E7" s="19">
        <v>2012</v>
      </c>
      <c r="F7" s="23" t="s">
        <v>54</v>
      </c>
      <c r="G7" s="23" t="s">
        <v>10</v>
      </c>
      <c r="H7" s="19"/>
      <c r="I7" s="26" t="s">
        <v>7</v>
      </c>
      <c r="J7" s="19">
        <v>107</v>
      </c>
      <c r="K7" s="31">
        <v>2573</v>
      </c>
      <c r="L7" s="31">
        <v>1.8</v>
      </c>
      <c r="M7" s="31">
        <v>1.8</v>
      </c>
      <c r="N7" s="31">
        <v>0.85</v>
      </c>
      <c r="O7" s="31">
        <v>1.2</v>
      </c>
      <c r="P7" s="31">
        <v>1</v>
      </c>
      <c r="Q7" s="35">
        <f>ROUND(PRODUCT(K7:P7),2)</f>
        <v>8503.25</v>
      </c>
    </row>
    <row r="8" spans="2:17" s="5" customFormat="1" ht="26.25" customHeight="1" x14ac:dyDescent="0.2">
      <c r="B8" s="10">
        <v>2</v>
      </c>
      <c r="C8" s="1" t="s">
        <v>13</v>
      </c>
      <c r="D8" s="18" t="s">
        <v>12</v>
      </c>
      <c r="E8" s="20">
        <v>2012</v>
      </c>
      <c r="F8" s="18" t="s">
        <v>54</v>
      </c>
      <c r="G8" s="18" t="s">
        <v>10</v>
      </c>
      <c r="H8" s="20"/>
      <c r="I8" s="27" t="s">
        <v>7</v>
      </c>
      <c r="J8" s="20">
        <v>107</v>
      </c>
      <c r="K8" s="32">
        <v>2573</v>
      </c>
      <c r="L8" s="32">
        <v>1.8</v>
      </c>
      <c r="M8" s="32">
        <v>1.8</v>
      </c>
      <c r="N8" s="32">
        <v>0.85</v>
      </c>
      <c r="O8" s="32">
        <v>1.2</v>
      </c>
      <c r="P8" s="32">
        <v>1</v>
      </c>
      <c r="Q8" s="36">
        <f t="shared" ref="Q8:Q71" si="0">ROUND(PRODUCT(K8:P8),2)</f>
        <v>8503.25</v>
      </c>
    </row>
    <row r="9" spans="2:17" s="5" customFormat="1" ht="26.25" customHeight="1" x14ac:dyDescent="0.2">
      <c r="B9" s="10">
        <v>3</v>
      </c>
      <c r="C9" s="1" t="s">
        <v>14</v>
      </c>
      <c r="D9" s="18" t="s">
        <v>12</v>
      </c>
      <c r="E9" s="20">
        <v>2013</v>
      </c>
      <c r="F9" s="18" t="s">
        <v>54</v>
      </c>
      <c r="G9" s="18" t="s">
        <v>10</v>
      </c>
      <c r="H9" s="20"/>
      <c r="I9" s="27" t="s">
        <v>7</v>
      </c>
      <c r="J9" s="20">
        <v>82.9</v>
      </c>
      <c r="K9" s="32">
        <v>2573</v>
      </c>
      <c r="L9" s="32">
        <v>1.8</v>
      </c>
      <c r="M9" s="32">
        <v>1.8</v>
      </c>
      <c r="N9" s="32">
        <v>0.9</v>
      </c>
      <c r="O9" s="32">
        <v>1.1000000000000001</v>
      </c>
      <c r="P9" s="32">
        <v>1</v>
      </c>
      <c r="Q9" s="36">
        <f t="shared" si="0"/>
        <v>8253.15</v>
      </c>
    </row>
    <row r="10" spans="2:17" s="5" customFormat="1" ht="26.25" customHeight="1" x14ac:dyDescent="0.2">
      <c r="B10" s="10">
        <v>4</v>
      </c>
      <c r="C10" s="1" t="s">
        <v>46</v>
      </c>
      <c r="D10" s="18" t="s">
        <v>146</v>
      </c>
      <c r="E10" s="20">
        <v>2015</v>
      </c>
      <c r="F10" s="18" t="s">
        <v>54</v>
      </c>
      <c r="G10" s="18" t="s">
        <v>10</v>
      </c>
      <c r="H10" s="24">
        <v>8180</v>
      </c>
      <c r="I10" s="27" t="s">
        <v>7</v>
      </c>
      <c r="J10" s="20"/>
      <c r="K10" s="32">
        <v>3509</v>
      </c>
      <c r="L10" s="32">
        <v>1.8</v>
      </c>
      <c r="M10" s="32">
        <v>1.8</v>
      </c>
      <c r="N10" s="32">
        <v>1</v>
      </c>
      <c r="O10" s="32">
        <v>1</v>
      </c>
      <c r="P10" s="32">
        <v>1</v>
      </c>
      <c r="Q10" s="36">
        <f t="shared" si="0"/>
        <v>11369.16</v>
      </c>
    </row>
    <row r="11" spans="2:17" s="5" customFormat="1" ht="26.25" customHeight="1" x14ac:dyDescent="0.2">
      <c r="B11" s="10">
        <v>5</v>
      </c>
      <c r="C11" s="1" t="s">
        <v>15</v>
      </c>
      <c r="D11" s="18" t="s">
        <v>146</v>
      </c>
      <c r="E11" s="20">
        <v>2014</v>
      </c>
      <c r="F11" s="18" t="s">
        <v>54</v>
      </c>
      <c r="G11" s="18" t="s">
        <v>10</v>
      </c>
      <c r="H11" s="24">
        <v>8180</v>
      </c>
      <c r="I11" s="27" t="s">
        <v>7</v>
      </c>
      <c r="J11" s="20"/>
      <c r="K11" s="32">
        <v>3509</v>
      </c>
      <c r="L11" s="32">
        <v>1.8</v>
      </c>
      <c r="M11" s="32">
        <v>1.8</v>
      </c>
      <c r="N11" s="32">
        <v>1</v>
      </c>
      <c r="O11" s="32">
        <v>1</v>
      </c>
      <c r="P11" s="32">
        <v>1</v>
      </c>
      <c r="Q11" s="36">
        <f t="shared" si="0"/>
        <v>11369.16</v>
      </c>
    </row>
    <row r="12" spans="2:17" s="5" customFormat="1" ht="26.25" customHeight="1" x14ac:dyDescent="0.2">
      <c r="B12" s="10">
        <v>6</v>
      </c>
      <c r="C12" s="1" t="s">
        <v>16</v>
      </c>
      <c r="D12" s="18" t="s">
        <v>12</v>
      </c>
      <c r="E12" s="20">
        <v>2011</v>
      </c>
      <c r="F12" s="18" t="s">
        <v>54</v>
      </c>
      <c r="G12" s="18" t="s">
        <v>10</v>
      </c>
      <c r="H12" s="24"/>
      <c r="I12" s="27" t="s">
        <v>7</v>
      </c>
      <c r="J12" s="20">
        <v>182</v>
      </c>
      <c r="K12" s="32">
        <v>2573</v>
      </c>
      <c r="L12" s="32">
        <v>1.8</v>
      </c>
      <c r="M12" s="32">
        <v>1.8</v>
      </c>
      <c r="N12" s="32">
        <v>0.8</v>
      </c>
      <c r="O12" s="32">
        <v>1.6</v>
      </c>
      <c r="P12" s="32">
        <v>1</v>
      </c>
      <c r="Q12" s="36">
        <f t="shared" si="0"/>
        <v>10670.75</v>
      </c>
    </row>
    <row r="13" spans="2:17" s="5" customFormat="1" ht="26.25" customHeight="1" x14ac:dyDescent="0.2">
      <c r="B13" s="10">
        <v>7</v>
      </c>
      <c r="C13" s="1" t="s">
        <v>17</v>
      </c>
      <c r="D13" s="18" t="s">
        <v>12</v>
      </c>
      <c r="E13" s="20">
        <v>2011</v>
      </c>
      <c r="F13" s="18" t="s">
        <v>54</v>
      </c>
      <c r="G13" s="18" t="s">
        <v>10</v>
      </c>
      <c r="H13" s="24"/>
      <c r="I13" s="27" t="s">
        <v>7</v>
      </c>
      <c r="J13" s="20">
        <v>109</v>
      </c>
      <c r="K13" s="32">
        <v>2573</v>
      </c>
      <c r="L13" s="32">
        <v>1.8</v>
      </c>
      <c r="M13" s="32">
        <v>1.8</v>
      </c>
      <c r="N13" s="32">
        <v>0.8</v>
      </c>
      <c r="O13" s="32">
        <v>1.2</v>
      </c>
      <c r="P13" s="32">
        <v>1</v>
      </c>
      <c r="Q13" s="36">
        <f t="shared" si="0"/>
        <v>8003.06</v>
      </c>
    </row>
    <row r="14" spans="2:17" s="5" customFormat="1" ht="26.25" customHeight="1" x14ac:dyDescent="0.2">
      <c r="B14" s="10">
        <v>8</v>
      </c>
      <c r="C14" s="1" t="s">
        <v>17</v>
      </c>
      <c r="D14" s="18" t="s">
        <v>12</v>
      </c>
      <c r="E14" s="20">
        <v>2011</v>
      </c>
      <c r="F14" s="18" t="s">
        <v>54</v>
      </c>
      <c r="G14" s="18" t="s">
        <v>10</v>
      </c>
      <c r="H14" s="24"/>
      <c r="I14" s="27" t="s">
        <v>7</v>
      </c>
      <c r="J14" s="20">
        <v>109</v>
      </c>
      <c r="K14" s="32">
        <v>2573</v>
      </c>
      <c r="L14" s="32">
        <v>1.8</v>
      </c>
      <c r="M14" s="32">
        <v>1.8</v>
      </c>
      <c r="N14" s="32">
        <v>0.8</v>
      </c>
      <c r="O14" s="32">
        <v>1.2</v>
      </c>
      <c r="P14" s="32">
        <v>1</v>
      </c>
      <c r="Q14" s="36">
        <f t="shared" si="0"/>
        <v>8003.06</v>
      </c>
    </row>
    <row r="15" spans="2:17" s="5" customFormat="1" ht="26.25" customHeight="1" x14ac:dyDescent="0.2">
      <c r="B15" s="10">
        <v>9</v>
      </c>
      <c r="C15" s="1" t="s">
        <v>47</v>
      </c>
      <c r="D15" s="18" t="s">
        <v>146</v>
      </c>
      <c r="E15" s="20">
        <v>2014</v>
      </c>
      <c r="F15" s="18" t="s">
        <v>54</v>
      </c>
      <c r="G15" s="18" t="s">
        <v>10</v>
      </c>
      <c r="H15" s="24">
        <v>21000</v>
      </c>
      <c r="I15" s="27" t="s">
        <v>7</v>
      </c>
      <c r="J15" s="20"/>
      <c r="K15" s="32">
        <v>5284</v>
      </c>
      <c r="L15" s="32">
        <v>1.8</v>
      </c>
      <c r="M15" s="32">
        <v>1.8</v>
      </c>
      <c r="N15" s="32">
        <v>1</v>
      </c>
      <c r="O15" s="32">
        <v>1</v>
      </c>
      <c r="P15" s="32">
        <v>1</v>
      </c>
      <c r="Q15" s="36">
        <f t="shared" si="0"/>
        <v>17120.16</v>
      </c>
    </row>
    <row r="16" spans="2:17" s="5" customFormat="1" ht="26.25" customHeight="1" x14ac:dyDescent="0.2">
      <c r="B16" s="10">
        <v>10</v>
      </c>
      <c r="C16" s="1" t="s">
        <v>18</v>
      </c>
      <c r="D16" s="18" t="s">
        <v>146</v>
      </c>
      <c r="E16" s="20">
        <v>2012</v>
      </c>
      <c r="F16" s="18" t="s">
        <v>54</v>
      </c>
      <c r="G16" s="18" t="s">
        <v>10</v>
      </c>
      <c r="H16" s="24">
        <v>25200</v>
      </c>
      <c r="I16" s="27" t="s">
        <v>7</v>
      </c>
      <c r="J16" s="20"/>
      <c r="K16" s="32">
        <v>5284</v>
      </c>
      <c r="L16" s="32">
        <v>1.8</v>
      </c>
      <c r="M16" s="32">
        <v>1.8</v>
      </c>
      <c r="N16" s="32">
        <v>0.95</v>
      </c>
      <c r="O16" s="32">
        <v>1</v>
      </c>
      <c r="P16" s="32">
        <v>1</v>
      </c>
      <c r="Q16" s="36">
        <f t="shared" si="0"/>
        <v>16264.15</v>
      </c>
    </row>
    <row r="17" spans="2:17" s="5" customFormat="1" ht="26.25" customHeight="1" x14ac:dyDescent="0.2">
      <c r="B17" s="10">
        <v>11</v>
      </c>
      <c r="C17" s="1" t="s">
        <v>19</v>
      </c>
      <c r="D17" s="18" t="s">
        <v>147</v>
      </c>
      <c r="E17" s="20">
        <v>2012</v>
      </c>
      <c r="F17" s="18" t="s">
        <v>54</v>
      </c>
      <c r="G17" s="18" t="s">
        <v>10</v>
      </c>
      <c r="H17" s="24"/>
      <c r="I17" s="27"/>
      <c r="J17" s="20"/>
      <c r="K17" s="32">
        <v>1124</v>
      </c>
      <c r="L17" s="32">
        <v>1.8</v>
      </c>
      <c r="M17" s="32">
        <v>1</v>
      </c>
      <c r="N17" s="32">
        <v>1</v>
      </c>
      <c r="O17" s="32">
        <v>1</v>
      </c>
      <c r="P17" s="32">
        <v>1</v>
      </c>
      <c r="Q17" s="36">
        <f t="shared" si="0"/>
        <v>2023.2</v>
      </c>
    </row>
    <row r="18" spans="2:17" s="5" customFormat="1" ht="26.25" customHeight="1" x14ac:dyDescent="0.2">
      <c r="B18" s="10">
        <v>12</v>
      </c>
      <c r="C18" s="1" t="s">
        <v>48</v>
      </c>
      <c r="D18" s="18" t="s">
        <v>146</v>
      </c>
      <c r="E18" s="20">
        <v>2012</v>
      </c>
      <c r="F18" s="18" t="s">
        <v>54</v>
      </c>
      <c r="G18" s="18" t="s">
        <v>10</v>
      </c>
      <c r="H18" s="24">
        <v>21300</v>
      </c>
      <c r="I18" s="27" t="s">
        <v>7</v>
      </c>
      <c r="J18" s="20"/>
      <c r="K18" s="32">
        <v>5284</v>
      </c>
      <c r="L18" s="32">
        <v>1.8</v>
      </c>
      <c r="M18" s="32">
        <v>1.8</v>
      </c>
      <c r="N18" s="32">
        <v>1</v>
      </c>
      <c r="O18" s="32">
        <v>1</v>
      </c>
      <c r="P18" s="32">
        <v>1</v>
      </c>
      <c r="Q18" s="36">
        <f t="shared" si="0"/>
        <v>17120.16</v>
      </c>
    </row>
    <row r="19" spans="2:17" s="5" customFormat="1" ht="26.25" customHeight="1" x14ac:dyDescent="0.2">
      <c r="B19" s="10">
        <v>13</v>
      </c>
      <c r="C19" s="1" t="s">
        <v>49</v>
      </c>
      <c r="D19" s="18" t="s">
        <v>146</v>
      </c>
      <c r="E19" s="20">
        <v>2012</v>
      </c>
      <c r="F19" s="18" t="s">
        <v>54</v>
      </c>
      <c r="G19" s="18" t="s">
        <v>10</v>
      </c>
      <c r="H19" s="24">
        <v>11000</v>
      </c>
      <c r="I19" s="27" t="s">
        <v>7</v>
      </c>
      <c r="J19" s="20"/>
      <c r="K19" s="32">
        <v>3509</v>
      </c>
      <c r="L19" s="32">
        <v>1.8</v>
      </c>
      <c r="M19" s="32">
        <v>1.8</v>
      </c>
      <c r="N19" s="32">
        <v>1</v>
      </c>
      <c r="O19" s="32">
        <v>1</v>
      </c>
      <c r="P19" s="32">
        <v>1</v>
      </c>
      <c r="Q19" s="36">
        <f t="shared" si="0"/>
        <v>11369.16</v>
      </c>
    </row>
    <row r="20" spans="2:17" s="5" customFormat="1" ht="26.25" customHeight="1" x14ac:dyDescent="0.2">
      <c r="B20" s="10">
        <v>14</v>
      </c>
      <c r="C20" s="1" t="s">
        <v>20</v>
      </c>
      <c r="D20" s="18" t="s">
        <v>146</v>
      </c>
      <c r="E20" s="20">
        <v>2012</v>
      </c>
      <c r="F20" s="18" t="s">
        <v>54</v>
      </c>
      <c r="G20" s="18" t="s">
        <v>52</v>
      </c>
      <c r="H20" s="24">
        <v>31450</v>
      </c>
      <c r="I20" s="27" t="s">
        <v>7</v>
      </c>
      <c r="J20" s="20"/>
      <c r="K20" s="32">
        <v>5284</v>
      </c>
      <c r="L20" s="32">
        <v>1.8</v>
      </c>
      <c r="M20" s="32">
        <v>1.8</v>
      </c>
      <c r="N20" s="32">
        <v>1</v>
      </c>
      <c r="O20" s="32">
        <v>1</v>
      </c>
      <c r="P20" s="32">
        <v>1.25</v>
      </c>
      <c r="Q20" s="36">
        <f t="shared" si="0"/>
        <v>21400.2</v>
      </c>
    </row>
    <row r="21" spans="2:17" s="5" customFormat="1" ht="26.25" customHeight="1" x14ac:dyDescent="0.2">
      <c r="B21" s="10">
        <v>15</v>
      </c>
      <c r="C21" s="1" t="s">
        <v>21</v>
      </c>
      <c r="D21" s="18" t="s">
        <v>12</v>
      </c>
      <c r="E21" s="20">
        <v>2011</v>
      </c>
      <c r="F21" s="18" t="s">
        <v>54</v>
      </c>
      <c r="G21" s="18" t="s">
        <v>10</v>
      </c>
      <c r="H21" s="24"/>
      <c r="I21" s="27" t="s">
        <v>7</v>
      </c>
      <c r="J21" s="20">
        <v>80.900000000000006</v>
      </c>
      <c r="K21" s="32">
        <v>2573</v>
      </c>
      <c r="L21" s="32">
        <v>1.8</v>
      </c>
      <c r="M21" s="32">
        <v>1.8</v>
      </c>
      <c r="N21" s="32">
        <v>1.55</v>
      </c>
      <c r="O21" s="32">
        <v>1.1000000000000001</v>
      </c>
      <c r="P21" s="32">
        <v>1</v>
      </c>
      <c r="Q21" s="36">
        <f t="shared" si="0"/>
        <v>14213.77</v>
      </c>
    </row>
    <row r="22" spans="2:17" s="5" customFormat="1" ht="26.25" customHeight="1" x14ac:dyDescent="0.2">
      <c r="B22" s="10">
        <v>16</v>
      </c>
      <c r="C22" s="1" t="s">
        <v>22</v>
      </c>
      <c r="D22" s="18" t="s">
        <v>12</v>
      </c>
      <c r="E22" s="20">
        <v>2015</v>
      </c>
      <c r="F22" s="18" t="s">
        <v>54</v>
      </c>
      <c r="G22" s="18" t="s">
        <v>10</v>
      </c>
      <c r="H22" s="24"/>
      <c r="I22" s="27" t="s">
        <v>7</v>
      </c>
      <c r="J22" s="20">
        <v>333</v>
      </c>
      <c r="K22" s="32">
        <v>2573</v>
      </c>
      <c r="L22" s="32">
        <v>1.8</v>
      </c>
      <c r="M22" s="32">
        <v>1.8</v>
      </c>
      <c r="N22" s="32">
        <v>0.95</v>
      </c>
      <c r="O22" s="32">
        <v>1.6</v>
      </c>
      <c r="P22" s="32">
        <v>1</v>
      </c>
      <c r="Q22" s="36">
        <f t="shared" si="0"/>
        <v>12671.51</v>
      </c>
    </row>
    <row r="23" spans="2:17" s="5" customFormat="1" ht="26.25" customHeight="1" x14ac:dyDescent="0.2">
      <c r="B23" s="10">
        <v>17</v>
      </c>
      <c r="C23" s="1" t="s">
        <v>16</v>
      </c>
      <c r="D23" s="18" t="s">
        <v>12</v>
      </c>
      <c r="E23" s="20">
        <v>2010</v>
      </c>
      <c r="F23" s="18" t="s">
        <v>54</v>
      </c>
      <c r="G23" s="18" t="s">
        <v>10</v>
      </c>
      <c r="H23" s="24"/>
      <c r="I23" s="27" t="s">
        <v>7</v>
      </c>
      <c r="J23" s="20">
        <v>249</v>
      </c>
      <c r="K23" s="32">
        <v>2573</v>
      </c>
      <c r="L23" s="32">
        <v>1.8</v>
      </c>
      <c r="M23" s="32">
        <v>1.8</v>
      </c>
      <c r="N23" s="32">
        <v>0.9</v>
      </c>
      <c r="O23" s="32">
        <v>1.6</v>
      </c>
      <c r="P23" s="32">
        <v>1</v>
      </c>
      <c r="Q23" s="36">
        <f t="shared" si="0"/>
        <v>12004.59</v>
      </c>
    </row>
    <row r="24" spans="2:17" s="5" customFormat="1" ht="26.25" customHeight="1" x14ac:dyDescent="0.2">
      <c r="B24" s="10">
        <v>18</v>
      </c>
      <c r="C24" s="1" t="s">
        <v>50</v>
      </c>
      <c r="D24" s="18" t="s">
        <v>146</v>
      </c>
      <c r="E24" s="20">
        <v>2007</v>
      </c>
      <c r="F24" s="18" t="s">
        <v>54</v>
      </c>
      <c r="G24" s="18" t="s">
        <v>10</v>
      </c>
      <c r="H24" s="24">
        <v>8180</v>
      </c>
      <c r="I24" s="27" t="s">
        <v>7</v>
      </c>
      <c r="J24" s="20"/>
      <c r="K24" s="32">
        <v>3509</v>
      </c>
      <c r="L24" s="32">
        <v>1.8</v>
      </c>
      <c r="M24" s="32">
        <v>1.8</v>
      </c>
      <c r="N24" s="32">
        <v>0.65</v>
      </c>
      <c r="O24" s="32">
        <v>1</v>
      </c>
      <c r="P24" s="32">
        <v>1</v>
      </c>
      <c r="Q24" s="36">
        <f t="shared" si="0"/>
        <v>7389.95</v>
      </c>
    </row>
    <row r="25" spans="2:17" s="5" customFormat="1" ht="26.25" customHeight="1" x14ac:dyDescent="0.2">
      <c r="B25" s="10">
        <v>19</v>
      </c>
      <c r="C25" s="1" t="s">
        <v>50</v>
      </c>
      <c r="D25" s="18" t="s">
        <v>146</v>
      </c>
      <c r="E25" s="20">
        <v>2007</v>
      </c>
      <c r="F25" s="18" t="s">
        <v>54</v>
      </c>
      <c r="G25" s="18" t="s">
        <v>10</v>
      </c>
      <c r="H25" s="24">
        <v>8180</v>
      </c>
      <c r="I25" s="27" t="s">
        <v>7</v>
      </c>
      <c r="J25" s="20"/>
      <c r="K25" s="32">
        <v>3509</v>
      </c>
      <c r="L25" s="32">
        <v>1.8</v>
      </c>
      <c r="M25" s="32">
        <v>1.8</v>
      </c>
      <c r="N25" s="32">
        <v>0.65</v>
      </c>
      <c r="O25" s="32">
        <v>1</v>
      </c>
      <c r="P25" s="32">
        <v>1</v>
      </c>
      <c r="Q25" s="36">
        <f t="shared" si="0"/>
        <v>7389.95</v>
      </c>
    </row>
    <row r="26" spans="2:17" s="5" customFormat="1" ht="26.25" customHeight="1" x14ac:dyDescent="0.2">
      <c r="B26" s="10">
        <v>20</v>
      </c>
      <c r="C26" s="1" t="s">
        <v>50</v>
      </c>
      <c r="D26" s="18" t="s">
        <v>146</v>
      </c>
      <c r="E26" s="20">
        <v>2007</v>
      </c>
      <c r="F26" s="18" t="s">
        <v>54</v>
      </c>
      <c r="G26" s="18" t="s">
        <v>10</v>
      </c>
      <c r="H26" s="24">
        <v>8180</v>
      </c>
      <c r="I26" s="27" t="s">
        <v>7</v>
      </c>
      <c r="J26" s="20"/>
      <c r="K26" s="32">
        <v>3509</v>
      </c>
      <c r="L26" s="32">
        <v>1.8</v>
      </c>
      <c r="M26" s="32">
        <v>1.8</v>
      </c>
      <c r="N26" s="32">
        <v>0.65</v>
      </c>
      <c r="O26" s="32">
        <v>1</v>
      </c>
      <c r="P26" s="32">
        <v>1</v>
      </c>
      <c r="Q26" s="36">
        <f t="shared" si="0"/>
        <v>7389.95</v>
      </c>
    </row>
    <row r="27" spans="2:17" s="5" customFormat="1" ht="26.25" customHeight="1" x14ac:dyDescent="0.2">
      <c r="B27" s="10">
        <v>21</v>
      </c>
      <c r="C27" s="1" t="s">
        <v>23</v>
      </c>
      <c r="D27" s="18" t="s">
        <v>12</v>
      </c>
      <c r="E27" s="20">
        <v>2008</v>
      </c>
      <c r="F27" s="18" t="s">
        <v>54</v>
      </c>
      <c r="G27" s="18" t="s">
        <v>10</v>
      </c>
      <c r="H27" s="24"/>
      <c r="I27" s="27" t="s">
        <v>7</v>
      </c>
      <c r="J27" s="20">
        <v>260</v>
      </c>
      <c r="K27" s="32">
        <v>2573</v>
      </c>
      <c r="L27" s="32">
        <v>1.8</v>
      </c>
      <c r="M27" s="32">
        <v>1.8</v>
      </c>
      <c r="N27" s="32">
        <v>0.7</v>
      </c>
      <c r="O27" s="32">
        <v>1.6</v>
      </c>
      <c r="P27" s="32">
        <v>1</v>
      </c>
      <c r="Q27" s="36">
        <f t="shared" si="0"/>
        <v>9336.9</v>
      </c>
    </row>
    <row r="28" spans="2:17" s="5" customFormat="1" ht="26.25" customHeight="1" x14ac:dyDescent="0.2">
      <c r="B28" s="10">
        <v>22</v>
      </c>
      <c r="C28" s="1" t="s">
        <v>24</v>
      </c>
      <c r="D28" s="18" t="s">
        <v>12</v>
      </c>
      <c r="E28" s="20">
        <v>2015</v>
      </c>
      <c r="F28" s="18" t="s">
        <v>54</v>
      </c>
      <c r="G28" s="18" t="s">
        <v>10</v>
      </c>
      <c r="H28" s="24"/>
      <c r="I28" s="27" t="s">
        <v>7</v>
      </c>
      <c r="J28" s="20">
        <v>79.599999999999994</v>
      </c>
      <c r="K28" s="32">
        <v>2573</v>
      </c>
      <c r="L28" s="32">
        <v>1.8</v>
      </c>
      <c r="M28" s="32">
        <v>1.8</v>
      </c>
      <c r="N28" s="32">
        <v>1</v>
      </c>
      <c r="O28" s="32">
        <v>1.1000000000000001</v>
      </c>
      <c r="P28" s="32">
        <v>1</v>
      </c>
      <c r="Q28" s="36">
        <f t="shared" si="0"/>
        <v>9170.17</v>
      </c>
    </row>
    <row r="29" spans="2:17" s="5" customFormat="1" ht="26.25" customHeight="1" x14ac:dyDescent="0.2">
      <c r="B29" s="10">
        <v>23</v>
      </c>
      <c r="C29" s="1" t="s">
        <v>24</v>
      </c>
      <c r="D29" s="18" t="s">
        <v>12</v>
      </c>
      <c r="E29" s="20">
        <v>2015</v>
      </c>
      <c r="F29" s="18" t="s">
        <v>54</v>
      </c>
      <c r="G29" s="18" t="s">
        <v>10</v>
      </c>
      <c r="H29" s="24"/>
      <c r="I29" s="27" t="s">
        <v>7</v>
      </c>
      <c r="J29" s="20">
        <v>79.599999999999994</v>
      </c>
      <c r="K29" s="32">
        <v>2573</v>
      </c>
      <c r="L29" s="32">
        <v>1.8</v>
      </c>
      <c r="M29" s="32">
        <v>1.8</v>
      </c>
      <c r="N29" s="32">
        <v>1</v>
      </c>
      <c r="O29" s="32">
        <v>1.1000000000000001</v>
      </c>
      <c r="P29" s="32">
        <v>1</v>
      </c>
      <c r="Q29" s="36">
        <f t="shared" si="0"/>
        <v>9170.17</v>
      </c>
    </row>
    <row r="30" spans="2:17" s="5" customFormat="1" ht="26.25" customHeight="1" x14ac:dyDescent="0.2">
      <c r="B30" s="10">
        <v>24</v>
      </c>
      <c r="C30" s="1" t="s">
        <v>24</v>
      </c>
      <c r="D30" s="18" t="s">
        <v>12</v>
      </c>
      <c r="E30" s="20">
        <v>2015</v>
      </c>
      <c r="F30" s="18" t="s">
        <v>54</v>
      </c>
      <c r="G30" s="18" t="s">
        <v>10</v>
      </c>
      <c r="H30" s="24"/>
      <c r="I30" s="27" t="s">
        <v>7</v>
      </c>
      <c r="J30" s="20">
        <v>79.599999999999994</v>
      </c>
      <c r="K30" s="32">
        <v>2573</v>
      </c>
      <c r="L30" s="32">
        <v>1.8</v>
      </c>
      <c r="M30" s="32">
        <v>1.8</v>
      </c>
      <c r="N30" s="32">
        <v>1</v>
      </c>
      <c r="O30" s="32">
        <v>1.1000000000000001</v>
      </c>
      <c r="P30" s="32">
        <v>1</v>
      </c>
      <c r="Q30" s="36">
        <f t="shared" si="0"/>
        <v>9170.17</v>
      </c>
    </row>
    <row r="31" spans="2:17" s="5" customFormat="1" ht="26.25" customHeight="1" x14ac:dyDescent="0.2">
      <c r="B31" s="10">
        <v>25</v>
      </c>
      <c r="C31" s="1" t="s">
        <v>25</v>
      </c>
      <c r="D31" s="18" t="s">
        <v>12</v>
      </c>
      <c r="E31" s="20">
        <v>2015</v>
      </c>
      <c r="F31" s="18" t="s">
        <v>54</v>
      </c>
      <c r="G31" s="18" t="s">
        <v>10</v>
      </c>
      <c r="H31" s="24"/>
      <c r="I31" s="27" t="s">
        <v>7</v>
      </c>
      <c r="J31" s="20">
        <v>249</v>
      </c>
      <c r="K31" s="32">
        <v>2573</v>
      </c>
      <c r="L31" s="32">
        <v>1.8</v>
      </c>
      <c r="M31" s="32">
        <v>1.8</v>
      </c>
      <c r="N31" s="32">
        <v>1</v>
      </c>
      <c r="O31" s="32">
        <v>1.6</v>
      </c>
      <c r="P31" s="32">
        <v>1</v>
      </c>
      <c r="Q31" s="36">
        <f t="shared" si="0"/>
        <v>13338.43</v>
      </c>
    </row>
    <row r="32" spans="2:17" s="5" customFormat="1" ht="26.25" customHeight="1" x14ac:dyDescent="0.2">
      <c r="B32" s="10">
        <v>26</v>
      </c>
      <c r="C32" s="1" t="s">
        <v>26</v>
      </c>
      <c r="D32" s="18" t="s">
        <v>12</v>
      </c>
      <c r="E32" s="20">
        <v>2014</v>
      </c>
      <c r="F32" s="18" t="s">
        <v>54</v>
      </c>
      <c r="G32" s="18" t="s">
        <v>10</v>
      </c>
      <c r="H32" s="24"/>
      <c r="I32" s="27" t="s">
        <v>7</v>
      </c>
      <c r="J32" s="20">
        <v>107</v>
      </c>
      <c r="K32" s="32">
        <v>2573</v>
      </c>
      <c r="L32" s="32">
        <v>1.8</v>
      </c>
      <c r="M32" s="32">
        <v>1.8</v>
      </c>
      <c r="N32" s="32">
        <v>0.95</v>
      </c>
      <c r="O32" s="32">
        <v>1.2</v>
      </c>
      <c r="P32" s="32">
        <v>1</v>
      </c>
      <c r="Q32" s="36">
        <f t="shared" si="0"/>
        <v>9503.6299999999992</v>
      </c>
    </row>
    <row r="33" spans="2:17" s="5" customFormat="1" ht="26.25" customHeight="1" x14ac:dyDescent="0.2">
      <c r="B33" s="10">
        <v>27</v>
      </c>
      <c r="C33" s="1" t="s">
        <v>27</v>
      </c>
      <c r="D33" s="18" t="s">
        <v>12</v>
      </c>
      <c r="E33" s="20">
        <v>2011</v>
      </c>
      <c r="F33" s="18" t="s">
        <v>54</v>
      </c>
      <c r="G33" s="18" t="s">
        <v>10</v>
      </c>
      <c r="H33" s="24"/>
      <c r="I33" s="27" t="s">
        <v>7</v>
      </c>
      <c r="J33" s="20">
        <v>137</v>
      </c>
      <c r="K33" s="32">
        <v>2573</v>
      </c>
      <c r="L33" s="32">
        <v>1.8</v>
      </c>
      <c r="M33" s="32">
        <v>1.8</v>
      </c>
      <c r="N33" s="32">
        <v>0.8</v>
      </c>
      <c r="O33" s="32">
        <v>1.4</v>
      </c>
      <c r="P33" s="32">
        <v>1</v>
      </c>
      <c r="Q33" s="36">
        <f t="shared" si="0"/>
        <v>9336.9</v>
      </c>
    </row>
    <row r="34" spans="2:17" s="5" customFormat="1" ht="26.25" customHeight="1" x14ac:dyDescent="0.2">
      <c r="B34" s="10">
        <v>28</v>
      </c>
      <c r="C34" s="1" t="s">
        <v>27</v>
      </c>
      <c r="D34" s="18" t="s">
        <v>12</v>
      </c>
      <c r="E34" s="20">
        <v>2011</v>
      </c>
      <c r="F34" s="18" t="s">
        <v>54</v>
      </c>
      <c r="G34" s="18" t="s">
        <v>10</v>
      </c>
      <c r="H34" s="24"/>
      <c r="I34" s="27" t="s">
        <v>7</v>
      </c>
      <c r="J34" s="20">
        <v>137</v>
      </c>
      <c r="K34" s="32">
        <v>2573</v>
      </c>
      <c r="L34" s="32">
        <v>1.8</v>
      </c>
      <c r="M34" s="32">
        <v>1.8</v>
      </c>
      <c r="N34" s="32">
        <v>0.95</v>
      </c>
      <c r="O34" s="32">
        <v>1.4</v>
      </c>
      <c r="P34" s="32">
        <v>1</v>
      </c>
      <c r="Q34" s="36">
        <f t="shared" si="0"/>
        <v>11087.57</v>
      </c>
    </row>
    <row r="35" spans="2:17" s="5" customFormat="1" ht="26.25" customHeight="1" x14ac:dyDescent="0.2">
      <c r="B35" s="10">
        <v>29</v>
      </c>
      <c r="C35" s="1" t="s">
        <v>27</v>
      </c>
      <c r="D35" s="18" t="s">
        <v>12</v>
      </c>
      <c r="E35" s="20">
        <v>2011</v>
      </c>
      <c r="F35" s="18" t="s">
        <v>54</v>
      </c>
      <c r="G35" s="18" t="s">
        <v>10</v>
      </c>
      <c r="H35" s="24"/>
      <c r="I35" s="27" t="s">
        <v>7</v>
      </c>
      <c r="J35" s="20">
        <v>137</v>
      </c>
      <c r="K35" s="32">
        <v>2573</v>
      </c>
      <c r="L35" s="32">
        <v>1.8</v>
      </c>
      <c r="M35" s="32">
        <v>1.8</v>
      </c>
      <c r="N35" s="32">
        <v>0.8</v>
      </c>
      <c r="O35" s="32">
        <v>1.4</v>
      </c>
      <c r="P35" s="32">
        <v>1</v>
      </c>
      <c r="Q35" s="36">
        <f t="shared" si="0"/>
        <v>9336.9</v>
      </c>
    </row>
    <row r="36" spans="2:17" s="5" customFormat="1" ht="26.25" customHeight="1" x14ac:dyDescent="0.2">
      <c r="B36" s="10">
        <v>30</v>
      </c>
      <c r="C36" s="1" t="s">
        <v>27</v>
      </c>
      <c r="D36" s="18" t="s">
        <v>12</v>
      </c>
      <c r="E36" s="20">
        <v>2011</v>
      </c>
      <c r="F36" s="18" t="s">
        <v>54</v>
      </c>
      <c r="G36" s="18" t="s">
        <v>10</v>
      </c>
      <c r="H36" s="24"/>
      <c r="I36" s="27" t="s">
        <v>7</v>
      </c>
      <c r="J36" s="20">
        <v>137</v>
      </c>
      <c r="K36" s="32">
        <v>2573</v>
      </c>
      <c r="L36" s="32">
        <v>1.8</v>
      </c>
      <c r="M36" s="32">
        <v>1.8</v>
      </c>
      <c r="N36" s="32">
        <v>0.8</v>
      </c>
      <c r="O36" s="32">
        <v>1.4</v>
      </c>
      <c r="P36" s="32">
        <v>1</v>
      </c>
      <c r="Q36" s="36">
        <f t="shared" si="0"/>
        <v>9336.9</v>
      </c>
    </row>
    <row r="37" spans="2:17" s="5" customFormat="1" ht="26.25" customHeight="1" x14ac:dyDescent="0.2">
      <c r="B37" s="10">
        <v>31</v>
      </c>
      <c r="C37" s="1" t="s">
        <v>28</v>
      </c>
      <c r="D37" s="18" t="s">
        <v>147</v>
      </c>
      <c r="E37" s="20">
        <v>2013</v>
      </c>
      <c r="F37" s="18" t="s">
        <v>54</v>
      </c>
      <c r="G37" s="18" t="s">
        <v>10</v>
      </c>
      <c r="H37" s="24"/>
      <c r="I37" s="27"/>
      <c r="J37" s="20"/>
      <c r="K37" s="32">
        <v>1124</v>
      </c>
      <c r="L37" s="32">
        <v>1.8</v>
      </c>
      <c r="M37" s="32">
        <v>1</v>
      </c>
      <c r="N37" s="32">
        <v>1</v>
      </c>
      <c r="O37" s="32">
        <v>1</v>
      </c>
      <c r="P37" s="32">
        <v>1</v>
      </c>
      <c r="Q37" s="36">
        <f t="shared" si="0"/>
        <v>2023.2</v>
      </c>
    </row>
    <row r="38" spans="2:17" s="5" customFormat="1" ht="26.25" customHeight="1" x14ac:dyDescent="0.2">
      <c r="B38" s="10">
        <v>32</v>
      </c>
      <c r="C38" s="1" t="s">
        <v>29</v>
      </c>
      <c r="D38" s="18" t="s">
        <v>147</v>
      </c>
      <c r="E38" s="20">
        <v>2006</v>
      </c>
      <c r="F38" s="18" t="s">
        <v>54</v>
      </c>
      <c r="G38" s="18" t="s">
        <v>10</v>
      </c>
      <c r="H38" s="24"/>
      <c r="I38" s="27"/>
      <c r="J38" s="20"/>
      <c r="K38" s="32">
        <v>1124</v>
      </c>
      <c r="L38" s="32">
        <v>1.8</v>
      </c>
      <c r="M38" s="32">
        <v>1</v>
      </c>
      <c r="N38" s="32">
        <v>1</v>
      </c>
      <c r="O38" s="32">
        <v>1</v>
      </c>
      <c r="P38" s="32">
        <v>1</v>
      </c>
      <c r="Q38" s="36">
        <f t="shared" si="0"/>
        <v>2023.2</v>
      </c>
    </row>
    <row r="39" spans="2:17" s="5" customFormat="1" ht="26.25" customHeight="1" x14ac:dyDescent="0.2">
      <c r="B39" s="10">
        <v>33</v>
      </c>
      <c r="C39" s="1" t="s">
        <v>30</v>
      </c>
      <c r="D39" s="18" t="s">
        <v>147</v>
      </c>
      <c r="E39" s="20">
        <v>2008</v>
      </c>
      <c r="F39" s="18" t="s">
        <v>54</v>
      </c>
      <c r="G39" s="18" t="s">
        <v>10</v>
      </c>
      <c r="H39" s="24"/>
      <c r="I39" s="27"/>
      <c r="J39" s="20"/>
      <c r="K39" s="32">
        <v>1124</v>
      </c>
      <c r="L39" s="32">
        <v>1.8</v>
      </c>
      <c r="M39" s="32">
        <v>1</v>
      </c>
      <c r="N39" s="32">
        <v>1</v>
      </c>
      <c r="O39" s="32">
        <v>1</v>
      </c>
      <c r="P39" s="32">
        <v>1</v>
      </c>
      <c r="Q39" s="36">
        <f t="shared" si="0"/>
        <v>2023.2</v>
      </c>
    </row>
    <row r="40" spans="2:17" s="5" customFormat="1" ht="26.25" customHeight="1" x14ac:dyDescent="0.2">
      <c r="B40" s="10">
        <v>34</v>
      </c>
      <c r="C40" s="1" t="s">
        <v>31</v>
      </c>
      <c r="D40" s="18" t="s">
        <v>12</v>
      </c>
      <c r="E40" s="20">
        <v>2011</v>
      </c>
      <c r="F40" s="18" t="s">
        <v>54</v>
      </c>
      <c r="G40" s="18" t="s">
        <v>10</v>
      </c>
      <c r="H40" s="24"/>
      <c r="I40" s="27" t="s">
        <v>7</v>
      </c>
      <c r="J40" s="20">
        <v>75</v>
      </c>
      <c r="K40" s="32">
        <v>2573</v>
      </c>
      <c r="L40" s="32">
        <v>1.8</v>
      </c>
      <c r="M40" s="32">
        <v>1.8</v>
      </c>
      <c r="N40" s="32">
        <v>0.95</v>
      </c>
      <c r="O40" s="32">
        <v>1.1000000000000001</v>
      </c>
      <c r="P40" s="32">
        <v>1</v>
      </c>
      <c r="Q40" s="36">
        <f t="shared" si="0"/>
        <v>8711.66</v>
      </c>
    </row>
    <row r="41" spans="2:17" s="5" customFormat="1" ht="26.25" customHeight="1" x14ac:dyDescent="0.2">
      <c r="B41" s="10">
        <v>35</v>
      </c>
      <c r="C41" s="1" t="s">
        <v>31</v>
      </c>
      <c r="D41" s="18" t="s">
        <v>12</v>
      </c>
      <c r="E41" s="20">
        <v>2011</v>
      </c>
      <c r="F41" s="18" t="s">
        <v>54</v>
      </c>
      <c r="G41" s="18" t="s">
        <v>10</v>
      </c>
      <c r="H41" s="24"/>
      <c r="I41" s="27" t="s">
        <v>7</v>
      </c>
      <c r="J41" s="20">
        <v>75</v>
      </c>
      <c r="K41" s="32">
        <v>2573</v>
      </c>
      <c r="L41" s="32">
        <v>1.8</v>
      </c>
      <c r="M41" s="32">
        <v>1.8</v>
      </c>
      <c r="N41" s="32">
        <v>1.55</v>
      </c>
      <c r="O41" s="32">
        <v>1.1000000000000001</v>
      </c>
      <c r="P41" s="32">
        <v>1</v>
      </c>
      <c r="Q41" s="36">
        <f t="shared" si="0"/>
        <v>14213.77</v>
      </c>
    </row>
    <row r="42" spans="2:17" s="5" customFormat="1" ht="26.25" customHeight="1" x14ac:dyDescent="0.2">
      <c r="B42" s="10">
        <v>36</v>
      </c>
      <c r="C42" s="1" t="s">
        <v>31</v>
      </c>
      <c r="D42" s="18" t="s">
        <v>12</v>
      </c>
      <c r="E42" s="20">
        <v>2011</v>
      </c>
      <c r="F42" s="18" t="s">
        <v>54</v>
      </c>
      <c r="G42" s="18" t="s">
        <v>10</v>
      </c>
      <c r="H42" s="24"/>
      <c r="I42" s="27" t="s">
        <v>7</v>
      </c>
      <c r="J42" s="20">
        <v>75</v>
      </c>
      <c r="K42" s="32">
        <v>2573</v>
      </c>
      <c r="L42" s="32">
        <v>1.8</v>
      </c>
      <c r="M42" s="32">
        <v>1.8</v>
      </c>
      <c r="N42" s="32">
        <v>0.95</v>
      </c>
      <c r="O42" s="32">
        <v>1.1000000000000001</v>
      </c>
      <c r="P42" s="32">
        <v>1</v>
      </c>
      <c r="Q42" s="36">
        <f t="shared" si="0"/>
        <v>8711.66</v>
      </c>
    </row>
    <row r="43" spans="2:17" s="5" customFormat="1" ht="26.25" customHeight="1" x14ac:dyDescent="0.2">
      <c r="B43" s="10">
        <v>37</v>
      </c>
      <c r="C43" s="1" t="s">
        <v>31</v>
      </c>
      <c r="D43" s="18" t="s">
        <v>12</v>
      </c>
      <c r="E43" s="20">
        <v>2011</v>
      </c>
      <c r="F43" s="18" t="s">
        <v>54</v>
      </c>
      <c r="G43" s="18" t="s">
        <v>10</v>
      </c>
      <c r="H43" s="24"/>
      <c r="I43" s="27" t="s">
        <v>7</v>
      </c>
      <c r="J43" s="20">
        <v>75</v>
      </c>
      <c r="K43" s="32">
        <v>2573</v>
      </c>
      <c r="L43" s="32">
        <v>1.8</v>
      </c>
      <c r="M43" s="32">
        <v>1.8</v>
      </c>
      <c r="N43" s="32">
        <v>0.95</v>
      </c>
      <c r="O43" s="32">
        <v>1.1000000000000001</v>
      </c>
      <c r="P43" s="32">
        <v>1</v>
      </c>
      <c r="Q43" s="36">
        <f t="shared" si="0"/>
        <v>8711.66</v>
      </c>
    </row>
    <row r="44" spans="2:17" s="5" customFormat="1" ht="26.25" customHeight="1" x14ac:dyDescent="0.2">
      <c r="B44" s="10">
        <v>38</v>
      </c>
      <c r="C44" s="1" t="s">
        <v>31</v>
      </c>
      <c r="D44" s="18" t="s">
        <v>12</v>
      </c>
      <c r="E44" s="20">
        <v>2011</v>
      </c>
      <c r="F44" s="18" t="s">
        <v>54</v>
      </c>
      <c r="G44" s="18" t="s">
        <v>10</v>
      </c>
      <c r="H44" s="24"/>
      <c r="I44" s="27" t="s">
        <v>7</v>
      </c>
      <c r="J44" s="20">
        <v>75</v>
      </c>
      <c r="K44" s="32">
        <v>2573</v>
      </c>
      <c r="L44" s="32">
        <v>1.8</v>
      </c>
      <c r="M44" s="32">
        <v>1.8</v>
      </c>
      <c r="N44" s="32">
        <v>0.95</v>
      </c>
      <c r="O44" s="32">
        <v>1.1000000000000001</v>
      </c>
      <c r="P44" s="32">
        <v>1</v>
      </c>
      <c r="Q44" s="36">
        <f t="shared" si="0"/>
        <v>8711.66</v>
      </c>
    </row>
    <row r="45" spans="2:17" s="5" customFormat="1" ht="26.25" customHeight="1" x14ac:dyDescent="0.2">
      <c r="B45" s="10">
        <v>39</v>
      </c>
      <c r="C45" s="1" t="s">
        <v>31</v>
      </c>
      <c r="D45" s="18" t="s">
        <v>12</v>
      </c>
      <c r="E45" s="20">
        <v>2011</v>
      </c>
      <c r="F45" s="18" t="s">
        <v>54</v>
      </c>
      <c r="G45" s="18" t="s">
        <v>10</v>
      </c>
      <c r="H45" s="24"/>
      <c r="I45" s="27" t="s">
        <v>7</v>
      </c>
      <c r="J45" s="20">
        <v>75</v>
      </c>
      <c r="K45" s="32">
        <v>2573</v>
      </c>
      <c r="L45" s="32">
        <v>1.8</v>
      </c>
      <c r="M45" s="32">
        <v>1.8</v>
      </c>
      <c r="N45" s="32">
        <v>0.95</v>
      </c>
      <c r="O45" s="32">
        <v>1.1000000000000001</v>
      </c>
      <c r="P45" s="32">
        <v>1</v>
      </c>
      <c r="Q45" s="36">
        <f t="shared" si="0"/>
        <v>8711.66</v>
      </c>
    </row>
    <row r="46" spans="2:17" s="5" customFormat="1" ht="26.25" customHeight="1" x14ac:dyDescent="0.2">
      <c r="B46" s="10">
        <v>40</v>
      </c>
      <c r="C46" s="1" t="s">
        <v>32</v>
      </c>
      <c r="D46" s="18" t="s">
        <v>12</v>
      </c>
      <c r="E46" s="20">
        <v>2011</v>
      </c>
      <c r="F46" s="18" t="s">
        <v>54</v>
      </c>
      <c r="G46" s="18" t="s">
        <v>10</v>
      </c>
      <c r="H46" s="24"/>
      <c r="I46" s="27" t="s">
        <v>7</v>
      </c>
      <c r="J46" s="20">
        <v>120</v>
      </c>
      <c r="K46" s="32">
        <v>2573</v>
      </c>
      <c r="L46" s="32">
        <v>1.8</v>
      </c>
      <c r="M46" s="32">
        <v>1.8</v>
      </c>
      <c r="N46" s="32">
        <v>0.8</v>
      </c>
      <c r="O46" s="32">
        <v>1.2</v>
      </c>
      <c r="P46" s="32">
        <v>1</v>
      </c>
      <c r="Q46" s="36">
        <f t="shared" si="0"/>
        <v>8003.06</v>
      </c>
    </row>
    <row r="47" spans="2:17" s="5" customFormat="1" ht="26.25" customHeight="1" x14ac:dyDescent="0.2">
      <c r="B47" s="10">
        <v>41</v>
      </c>
      <c r="C47" s="1" t="s">
        <v>33</v>
      </c>
      <c r="D47" s="18" t="s">
        <v>12</v>
      </c>
      <c r="E47" s="20">
        <v>2012</v>
      </c>
      <c r="F47" s="18" t="s">
        <v>54</v>
      </c>
      <c r="G47" s="18" t="s">
        <v>10</v>
      </c>
      <c r="H47" s="24"/>
      <c r="I47" s="27" t="s">
        <v>7</v>
      </c>
      <c r="J47" s="20">
        <v>107</v>
      </c>
      <c r="K47" s="32">
        <v>2573</v>
      </c>
      <c r="L47" s="32">
        <v>1.8</v>
      </c>
      <c r="M47" s="32">
        <v>1.8</v>
      </c>
      <c r="N47" s="32">
        <v>0.85</v>
      </c>
      <c r="O47" s="32">
        <v>1.2</v>
      </c>
      <c r="P47" s="32">
        <v>1</v>
      </c>
      <c r="Q47" s="36">
        <f t="shared" si="0"/>
        <v>8503.25</v>
      </c>
    </row>
    <row r="48" spans="2:17" s="5" customFormat="1" ht="26.25" customHeight="1" x14ac:dyDescent="0.2">
      <c r="B48" s="10">
        <v>42</v>
      </c>
      <c r="C48" s="1" t="s">
        <v>34</v>
      </c>
      <c r="D48" s="18" t="s">
        <v>12</v>
      </c>
      <c r="E48" s="20">
        <v>2014</v>
      </c>
      <c r="F48" s="18" t="s">
        <v>54</v>
      </c>
      <c r="G48" s="18" t="s">
        <v>10</v>
      </c>
      <c r="H48" s="24"/>
      <c r="I48" s="27" t="s">
        <v>7</v>
      </c>
      <c r="J48" s="20">
        <v>107</v>
      </c>
      <c r="K48" s="32">
        <v>2573</v>
      </c>
      <c r="L48" s="32">
        <v>1.8</v>
      </c>
      <c r="M48" s="32">
        <v>1.8</v>
      </c>
      <c r="N48" s="32">
        <v>0.95</v>
      </c>
      <c r="O48" s="32">
        <v>1.2</v>
      </c>
      <c r="P48" s="32">
        <v>1</v>
      </c>
      <c r="Q48" s="36">
        <f t="shared" si="0"/>
        <v>9503.6299999999992</v>
      </c>
    </row>
    <row r="49" spans="2:17" s="5" customFormat="1" ht="26.25" customHeight="1" x14ac:dyDescent="0.2">
      <c r="B49" s="10">
        <v>43</v>
      </c>
      <c r="C49" s="1" t="s">
        <v>35</v>
      </c>
      <c r="D49" s="18" t="s">
        <v>146</v>
      </c>
      <c r="E49" s="20">
        <v>2006</v>
      </c>
      <c r="F49" s="18" t="s">
        <v>54</v>
      </c>
      <c r="G49" s="18" t="s">
        <v>10</v>
      </c>
      <c r="H49" s="24">
        <v>18750</v>
      </c>
      <c r="I49" s="27" t="s">
        <v>7</v>
      </c>
      <c r="J49" s="20"/>
      <c r="K49" s="32">
        <v>5284</v>
      </c>
      <c r="L49" s="32">
        <v>1.8</v>
      </c>
      <c r="M49" s="32">
        <v>1.8</v>
      </c>
      <c r="N49" s="32">
        <v>1</v>
      </c>
      <c r="O49" s="32">
        <v>1</v>
      </c>
      <c r="P49" s="32">
        <v>1</v>
      </c>
      <c r="Q49" s="36">
        <f t="shared" si="0"/>
        <v>17120.16</v>
      </c>
    </row>
    <row r="50" spans="2:17" s="5" customFormat="1" ht="26.25" customHeight="1" x14ac:dyDescent="0.2">
      <c r="B50" s="10">
        <v>44</v>
      </c>
      <c r="C50" s="1" t="s">
        <v>36</v>
      </c>
      <c r="D50" s="18" t="s">
        <v>147</v>
      </c>
      <c r="E50" s="20">
        <v>2014</v>
      </c>
      <c r="F50" s="18" t="s">
        <v>54</v>
      </c>
      <c r="G50" s="18" t="s">
        <v>10</v>
      </c>
      <c r="H50" s="24"/>
      <c r="I50" s="27"/>
      <c r="J50" s="20"/>
      <c r="K50" s="32">
        <v>1124</v>
      </c>
      <c r="L50" s="32">
        <v>1.8</v>
      </c>
      <c r="M50" s="32">
        <v>1</v>
      </c>
      <c r="N50" s="32">
        <v>0.95</v>
      </c>
      <c r="O50" s="32">
        <v>1</v>
      </c>
      <c r="P50" s="32">
        <v>1</v>
      </c>
      <c r="Q50" s="36">
        <f t="shared" si="0"/>
        <v>1922.04</v>
      </c>
    </row>
    <row r="51" spans="2:17" s="5" customFormat="1" ht="26.25" customHeight="1" x14ac:dyDescent="0.2">
      <c r="B51" s="10">
        <v>45</v>
      </c>
      <c r="C51" s="1" t="s">
        <v>36</v>
      </c>
      <c r="D51" s="18" t="s">
        <v>147</v>
      </c>
      <c r="E51" s="20">
        <v>2014</v>
      </c>
      <c r="F51" s="18" t="s">
        <v>54</v>
      </c>
      <c r="G51" s="18" t="s">
        <v>10</v>
      </c>
      <c r="H51" s="24"/>
      <c r="I51" s="27"/>
      <c r="J51" s="20"/>
      <c r="K51" s="32">
        <v>1124</v>
      </c>
      <c r="L51" s="32">
        <v>1.8</v>
      </c>
      <c r="M51" s="32">
        <v>1</v>
      </c>
      <c r="N51" s="32">
        <v>0.95</v>
      </c>
      <c r="O51" s="32">
        <v>1</v>
      </c>
      <c r="P51" s="32">
        <v>1</v>
      </c>
      <c r="Q51" s="36">
        <f t="shared" si="0"/>
        <v>1922.04</v>
      </c>
    </row>
    <row r="52" spans="2:17" s="5" customFormat="1" ht="26.25" customHeight="1" x14ac:dyDescent="0.2">
      <c r="B52" s="10">
        <v>46</v>
      </c>
      <c r="C52" s="1" t="s">
        <v>37</v>
      </c>
      <c r="D52" s="18" t="s">
        <v>12</v>
      </c>
      <c r="E52" s="20">
        <v>2007</v>
      </c>
      <c r="F52" s="18" t="s">
        <v>54</v>
      </c>
      <c r="G52" s="18" t="s">
        <v>10</v>
      </c>
      <c r="H52" s="24"/>
      <c r="I52" s="27" t="s">
        <v>7</v>
      </c>
      <c r="J52" s="20">
        <v>74.5</v>
      </c>
      <c r="K52" s="32">
        <v>2573</v>
      </c>
      <c r="L52" s="32">
        <v>1.8</v>
      </c>
      <c r="M52" s="32">
        <v>1.8</v>
      </c>
      <c r="N52" s="32">
        <v>0.6</v>
      </c>
      <c r="O52" s="32">
        <v>1.1000000000000001</v>
      </c>
      <c r="P52" s="32">
        <v>1</v>
      </c>
      <c r="Q52" s="36">
        <f t="shared" si="0"/>
        <v>5502.1</v>
      </c>
    </row>
    <row r="53" spans="2:17" s="5" customFormat="1" ht="26.25" customHeight="1" x14ac:dyDescent="0.2">
      <c r="B53" s="10">
        <v>47</v>
      </c>
      <c r="C53" s="1" t="s">
        <v>37</v>
      </c>
      <c r="D53" s="18" t="s">
        <v>12</v>
      </c>
      <c r="E53" s="20">
        <v>2007</v>
      </c>
      <c r="F53" s="18" t="s">
        <v>54</v>
      </c>
      <c r="G53" s="18" t="s">
        <v>10</v>
      </c>
      <c r="H53" s="24"/>
      <c r="I53" s="27" t="s">
        <v>7</v>
      </c>
      <c r="J53" s="20">
        <v>74.5</v>
      </c>
      <c r="K53" s="32">
        <v>2573</v>
      </c>
      <c r="L53" s="32">
        <v>1.8</v>
      </c>
      <c r="M53" s="32">
        <v>1.8</v>
      </c>
      <c r="N53" s="32">
        <v>0.6</v>
      </c>
      <c r="O53" s="32">
        <v>1.1000000000000001</v>
      </c>
      <c r="P53" s="32">
        <v>1</v>
      </c>
      <c r="Q53" s="36">
        <f t="shared" si="0"/>
        <v>5502.1</v>
      </c>
    </row>
    <row r="54" spans="2:17" s="5" customFormat="1" ht="26.25" customHeight="1" x14ac:dyDescent="0.2">
      <c r="B54" s="10">
        <v>48</v>
      </c>
      <c r="C54" s="1" t="s">
        <v>38</v>
      </c>
      <c r="D54" s="18" t="s">
        <v>12</v>
      </c>
      <c r="E54" s="20">
        <v>2007</v>
      </c>
      <c r="F54" s="18" t="s">
        <v>54</v>
      </c>
      <c r="G54" s="18" t="s">
        <v>10</v>
      </c>
      <c r="H54" s="24"/>
      <c r="I54" s="27" t="s">
        <v>7</v>
      </c>
      <c r="J54" s="20">
        <v>140</v>
      </c>
      <c r="K54" s="32">
        <v>2573</v>
      </c>
      <c r="L54" s="32">
        <v>1.8</v>
      </c>
      <c r="M54" s="32">
        <v>1.8</v>
      </c>
      <c r="N54" s="32">
        <v>1</v>
      </c>
      <c r="O54" s="32">
        <v>1.4</v>
      </c>
      <c r="P54" s="32">
        <v>1</v>
      </c>
      <c r="Q54" s="36">
        <f t="shared" si="0"/>
        <v>11671.13</v>
      </c>
    </row>
    <row r="55" spans="2:17" s="5" customFormat="1" ht="26.25" customHeight="1" x14ac:dyDescent="0.2">
      <c r="B55" s="10">
        <v>49</v>
      </c>
      <c r="C55" s="1" t="s">
        <v>39</v>
      </c>
      <c r="D55" s="18" t="s">
        <v>12</v>
      </c>
      <c r="E55" s="20">
        <v>2004</v>
      </c>
      <c r="F55" s="18" t="s">
        <v>54</v>
      </c>
      <c r="G55" s="18" t="s">
        <v>10</v>
      </c>
      <c r="H55" s="24"/>
      <c r="I55" s="27" t="s">
        <v>7</v>
      </c>
      <c r="J55" s="20">
        <v>177</v>
      </c>
      <c r="K55" s="32">
        <v>2573</v>
      </c>
      <c r="L55" s="32">
        <v>1.8</v>
      </c>
      <c r="M55" s="32">
        <v>1.8</v>
      </c>
      <c r="N55" s="32">
        <v>1</v>
      </c>
      <c r="O55" s="32">
        <v>1.6</v>
      </c>
      <c r="P55" s="32">
        <v>1</v>
      </c>
      <c r="Q55" s="36">
        <f t="shared" si="0"/>
        <v>13338.43</v>
      </c>
    </row>
    <row r="56" spans="2:17" s="5" customFormat="1" ht="26.25" customHeight="1" x14ac:dyDescent="0.2">
      <c r="B56" s="10">
        <v>50</v>
      </c>
      <c r="C56" s="1" t="s">
        <v>16</v>
      </c>
      <c r="D56" s="18" t="s">
        <v>12</v>
      </c>
      <c r="E56" s="20">
        <v>2011</v>
      </c>
      <c r="F56" s="18" t="s">
        <v>54</v>
      </c>
      <c r="G56" s="18" t="s">
        <v>10</v>
      </c>
      <c r="H56" s="24"/>
      <c r="I56" s="27" t="s">
        <v>7</v>
      </c>
      <c r="J56" s="20">
        <v>167</v>
      </c>
      <c r="K56" s="32">
        <v>2573</v>
      </c>
      <c r="L56" s="32">
        <v>1.8</v>
      </c>
      <c r="M56" s="32">
        <v>1.8</v>
      </c>
      <c r="N56" s="32">
        <v>0.8</v>
      </c>
      <c r="O56" s="32">
        <v>1.6</v>
      </c>
      <c r="P56" s="32">
        <v>1</v>
      </c>
      <c r="Q56" s="36">
        <f t="shared" si="0"/>
        <v>10670.75</v>
      </c>
    </row>
    <row r="57" spans="2:17" s="5" customFormat="1" ht="26.25" customHeight="1" x14ac:dyDescent="0.2">
      <c r="B57" s="10">
        <v>51</v>
      </c>
      <c r="C57" s="1" t="s">
        <v>51</v>
      </c>
      <c r="D57" s="18" t="s">
        <v>146</v>
      </c>
      <c r="E57" s="20">
        <v>2006</v>
      </c>
      <c r="F57" s="18" t="s">
        <v>54</v>
      </c>
      <c r="G57" s="18" t="s">
        <v>10</v>
      </c>
      <c r="H57" s="24">
        <v>8180</v>
      </c>
      <c r="I57" s="27" t="s">
        <v>7</v>
      </c>
      <c r="J57" s="20"/>
      <c r="K57" s="32">
        <v>3509</v>
      </c>
      <c r="L57" s="32">
        <v>1.8</v>
      </c>
      <c r="M57" s="32">
        <v>1.8</v>
      </c>
      <c r="N57" s="32">
        <v>0.55000000000000004</v>
      </c>
      <c r="O57" s="32">
        <v>1</v>
      </c>
      <c r="P57" s="32">
        <v>1</v>
      </c>
      <c r="Q57" s="36">
        <f t="shared" si="0"/>
        <v>6253.04</v>
      </c>
    </row>
    <row r="58" spans="2:17" s="5" customFormat="1" ht="26.25" customHeight="1" x14ac:dyDescent="0.2">
      <c r="B58" s="10">
        <v>52</v>
      </c>
      <c r="C58" s="1" t="s">
        <v>51</v>
      </c>
      <c r="D58" s="18" t="s">
        <v>146</v>
      </c>
      <c r="E58" s="20">
        <v>2006</v>
      </c>
      <c r="F58" s="18" t="s">
        <v>54</v>
      </c>
      <c r="G58" s="18" t="s">
        <v>10</v>
      </c>
      <c r="H58" s="24">
        <v>8180</v>
      </c>
      <c r="I58" s="27" t="s">
        <v>7</v>
      </c>
      <c r="J58" s="20"/>
      <c r="K58" s="32">
        <v>3509</v>
      </c>
      <c r="L58" s="32">
        <v>1.8</v>
      </c>
      <c r="M58" s="32">
        <v>1.8</v>
      </c>
      <c r="N58" s="32">
        <v>1</v>
      </c>
      <c r="O58" s="32">
        <v>1</v>
      </c>
      <c r="P58" s="32">
        <v>1</v>
      </c>
      <c r="Q58" s="36">
        <f t="shared" si="0"/>
        <v>11369.16</v>
      </c>
    </row>
    <row r="59" spans="2:17" s="5" customFormat="1" ht="26.25" customHeight="1" x14ac:dyDescent="0.2">
      <c r="B59" s="10">
        <v>53</v>
      </c>
      <c r="C59" s="1" t="s">
        <v>51</v>
      </c>
      <c r="D59" s="18" t="s">
        <v>146</v>
      </c>
      <c r="E59" s="20">
        <v>2008</v>
      </c>
      <c r="F59" s="18" t="s">
        <v>54</v>
      </c>
      <c r="G59" s="18" t="s">
        <v>10</v>
      </c>
      <c r="H59" s="24">
        <v>8180</v>
      </c>
      <c r="I59" s="27" t="s">
        <v>7</v>
      </c>
      <c r="J59" s="20"/>
      <c r="K59" s="32">
        <v>3509</v>
      </c>
      <c r="L59" s="32">
        <v>1.8</v>
      </c>
      <c r="M59" s="32">
        <v>1.8</v>
      </c>
      <c r="N59" s="32">
        <v>0.65</v>
      </c>
      <c r="O59" s="32">
        <v>1</v>
      </c>
      <c r="P59" s="32">
        <v>1</v>
      </c>
      <c r="Q59" s="36">
        <f t="shared" si="0"/>
        <v>7389.95</v>
      </c>
    </row>
    <row r="60" spans="2:17" s="5" customFormat="1" ht="26.25" customHeight="1" x14ac:dyDescent="0.2">
      <c r="B60" s="10">
        <v>54</v>
      </c>
      <c r="C60" s="3" t="s">
        <v>40</v>
      </c>
      <c r="D60" s="18" t="s">
        <v>146</v>
      </c>
      <c r="E60" s="18">
        <v>2014</v>
      </c>
      <c r="F60" s="18" t="s">
        <v>54</v>
      </c>
      <c r="G60" s="18" t="s">
        <v>10</v>
      </c>
      <c r="H60" s="25">
        <v>8180</v>
      </c>
      <c r="I60" s="27" t="s">
        <v>7</v>
      </c>
      <c r="J60" s="18"/>
      <c r="K60" s="32">
        <v>3509</v>
      </c>
      <c r="L60" s="32">
        <v>1.8</v>
      </c>
      <c r="M60" s="32">
        <v>1.8</v>
      </c>
      <c r="N60" s="32">
        <v>1</v>
      </c>
      <c r="O60" s="32">
        <v>1</v>
      </c>
      <c r="P60" s="32">
        <v>1</v>
      </c>
      <c r="Q60" s="36">
        <f t="shared" si="0"/>
        <v>11369.16</v>
      </c>
    </row>
    <row r="61" spans="2:17" s="5" customFormat="1" ht="26.25" customHeight="1" x14ac:dyDescent="0.2">
      <c r="B61" s="10">
        <v>55</v>
      </c>
      <c r="C61" s="3" t="s">
        <v>40</v>
      </c>
      <c r="D61" s="18" t="s">
        <v>146</v>
      </c>
      <c r="E61" s="18">
        <v>2014</v>
      </c>
      <c r="F61" s="18" t="s">
        <v>54</v>
      </c>
      <c r="G61" s="18" t="s">
        <v>10</v>
      </c>
      <c r="H61" s="25">
        <v>8180</v>
      </c>
      <c r="I61" s="27" t="s">
        <v>7</v>
      </c>
      <c r="J61" s="18"/>
      <c r="K61" s="32">
        <v>3509</v>
      </c>
      <c r="L61" s="32">
        <v>1.8</v>
      </c>
      <c r="M61" s="32">
        <v>1.8</v>
      </c>
      <c r="N61" s="32">
        <v>1</v>
      </c>
      <c r="O61" s="32">
        <v>1</v>
      </c>
      <c r="P61" s="32">
        <v>1</v>
      </c>
      <c r="Q61" s="36">
        <f t="shared" si="0"/>
        <v>11369.16</v>
      </c>
    </row>
    <row r="62" spans="2:17" s="5" customFormat="1" ht="26.25" customHeight="1" x14ac:dyDescent="0.2">
      <c r="B62" s="10">
        <v>56</v>
      </c>
      <c r="C62" s="3" t="s">
        <v>41</v>
      </c>
      <c r="D62" s="18" t="s">
        <v>146</v>
      </c>
      <c r="E62" s="18">
        <v>2014</v>
      </c>
      <c r="F62" s="18" t="s">
        <v>54</v>
      </c>
      <c r="G62" s="18" t="s">
        <v>10</v>
      </c>
      <c r="H62" s="25">
        <v>7400</v>
      </c>
      <c r="I62" s="27" t="s">
        <v>7</v>
      </c>
      <c r="J62" s="18"/>
      <c r="K62" s="32">
        <v>3509</v>
      </c>
      <c r="L62" s="32">
        <v>1.8</v>
      </c>
      <c r="M62" s="32">
        <v>1.8</v>
      </c>
      <c r="N62" s="32">
        <v>1</v>
      </c>
      <c r="O62" s="32">
        <v>1</v>
      </c>
      <c r="P62" s="32">
        <v>1</v>
      </c>
      <c r="Q62" s="36">
        <f t="shared" si="0"/>
        <v>11369.16</v>
      </c>
    </row>
    <row r="63" spans="2:17" s="5" customFormat="1" ht="26.25" customHeight="1" x14ac:dyDescent="0.2">
      <c r="B63" s="10">
        <v>57</v>
      </c>
      <c r="C63" s="3" t="s">
        <v>25</v>
      </c>
      <c r="D63" s="18" t="s">
        <v>12</v>
      </c>
      <c r="E63" s="18">
        <v>2015</v>
      </c>
      <c r="F63" s="18" t="s">
        <v>54</v>
      </c>
      <c r="G63" s="18" t="s">
        <v>10</v>
      </c>
      <c r="H63" s="25"/>
      <c r="I63" s="27" t="s">
        <v>7</v>
      </c>
      <c r="J63" s="18">
        <v>181</v>
      </c>
      <c r="K63" s="32">
        <v>2573</v>
      </c>
      <c r="L63" s="32">
        <v>1.8</v>
      </c>
      <c r="M63" s="32">
        <v>1.8</v>
      </c>
      <c r="N63" s="32">
        <v>1</v>
      </c>
      <c r="O63" s="32">
        <v>1.6</v>
      </c>
      <c r="P63" s="32">
        <v>1</v>
      </c>
      <c r="Q63" s="36">
        <f t="shared" si="0"/>
        <v>13338.43</v>
      </c>
    </row>
    <row r="64" spans="2:17" s="5" customFormat="1" ht="26.25" customHeight="1" x14ac:dyDescent="0.2">
      <c r="B64" s="10">
        <v>58</v>
      </c>
      <c r="C64" s="3" t="s">
        <v>42</v>
      </c>
      <c r="D64" s="18" t="s">
        <v>12</v>
      </c>
      <c r="E64" s="18">
        <v>1999</v>
      </c>
      <c r="F64" s="18" t="s">
        <v>54</v>
      </c>
      <c r="G64" s="18" t="s">
        <v>10</v>
      </c>
      <c r="H64" s="25"/>
      <c r="I64" s="27" t="s">
        <v>7</v>
      </c>
      <c r="J64" s="18">
        <v>76</v>
      </c>
      <c r="K64" s="32">
        <v>2573</v>
      </c>
      <c r="L64" s="32">
        <v>1.8</v>
      </c>
      <c r="M64" s="32">
        <v>1.8</v>
      </c>
      <c r="N64" s="32">
        <v>0.5</v>
      </c>
      <c r="O64" s="32">
        <v>1.1000000000000001</v>
      </c>
      <c r="P64" s="32">
        <v>1</v>
      </c>
      <c r="Q64" s="36">
        <f t="shared" si="0"/>
        <v>4585.09</v>
      </c>
    </row>
    <row r="65" spans="2:17" s="5" customFormat="1" ht="26.25" customHeight="1" x14ac:dyDescent="0.2">
      <c r="B65" s="10">
        <v>59</v>
      </c>
      <c r="C65" s="3" t="s">
        <v>43</v>
      </c>
      <c r="D65" s="18" t="s">
        <v>146</v>
      </c>
      <c r="E65" s="18">
        <v>1997</v>
      </c>
      <c r="F65" s="18" t="s">
        <v>54</v>
      </c>
      <c r="G65" s="18" t="s">
        <v>10</v>
      </c>
      <c r="H65" s="25">
        <v>11000</v>
      </c>
      <c r="I65" s="27" t="s">
        <v>7</v>
      </c>
      <c r="J65" s="18"/>
      <c r="K65" s="32">
        <v>3509</v>
      </c>
      <c r="L65" s="32">
        <v>1.8</v>
      </c>
      <c r="M65" s="32">
        <v>1.8</v>
      </c>
      <c r="N65" s="32">
        <v>0.5</v>
      </c>
      <c r="O65" s="32">
        <v>1</v>
      </c>
      <c r="P65" s="32">
        <v>1</v>
      </c>
      <c r="Q65" s="36">
        <f t="shared" si="0"/>
        <v>5684.58</v>
      </c>
    </row>
    <row r="66" spans="2:17" s="5" customFormat="1" ht="26.25" customHeight="1" x14ac:dyDescent="0.2">
      <c r="B66" s="10">
        <v>60</v>
      </c>
      <c r="C66" s="3" t="s">
        <v>44</v>
      </c>
      <c r="D66" s="18" t="s">
        <v>146</v>
      </c>
      <c r="E66" s="18">
        <v>1994</v>
      </c>
      <c r="F66" s="18" t="s">
        <v>54</v>
      </c>
      <c r="G66" s="18" t="s">
        <v>10</v>
      </c>
      <c r="H66" s="25">
        <v>7850</v>
      </c>
      <c r="I66" s="27" t="s">
        <v>7</v>
      </c>
      <c r="J66" s="18"/>
      <c r="K66" s="32">
        <v>3509</v>
      </c>
      <c r="L66" s="32">
        <v>1.8</v>
      </c>
      <c r="M66" s="32">
        <v>1.8</v>
      </c>
      <c r="N66" s="32">
        <v>0.5</v>
      </c>
      <c r="O66" s="32">
        <v>1</v>
      </c>
      <c r="P66" s="32">
        <v>1</v>
      </c>
      <c r="Q66" s="36">
        <f t="shared" si="0"/>
        <v>5684.58</v>
      </c>
    </row>
    <row r="67" spans="2:17" s="5" customFormat="1" ht="26.25" customHeight="1" x14ac:dyDescent="0.2">
      <c r="B67" s="10">
        <v>61</v>
      </c>
      <c r="C67" s="3" t="s">
        <v>44</v>
      </c>
      <c r="D67" s="18" t="s">
        <v>146</v>
      </c>
      <c r="E67" s="18">
        <v>1993</v>
      </c>
      <c r="F67" s="18" t="s">
        <v>54</v>
      </c>
      <c r="G67" s="18" t="s">
        <v>10</v>
      </c>
      <c r="H67" s="25">
        <v>7850</v>
      </c>
      <c r="I67" s="27" t="s">
        <v>7</v>
      </c>
      <c r="J67" s="18"/>
      <c r="K67" s="32">
        <v>3509</v>
      </c>
      <c r="L67" s="32">
        <v>1.8</v>
      </c>
      <c r="M67" s="32">
        <v>1.8</v>
      </c>
      <c r="N67" s="32">
        <v>1</v>
      </c>
      <c r="O67" s="32">
        <v>1</v>
      </c>
      <c r="P67" s="32">
        <v>1</v>
      </c>
      <c r="Q67" s="36">
        <f t="shared" si="0"/>
        <v>11369.16</v>
      </c>
    </row>
    <row r="68" spans="2:17" s="5" customFormat="1" ht="26.25" customHeight="1" x14ac:dyDescent="0.2">
      <c r="B68" s="10">
        <v>62</v>
      </c>
      <c r="C68" s="3" t="s">
        <v>44</v>
      </c>
      <c r="D68" s="18" t="s">
        <v>146</v>
      </c>
      <c r="E68" s="18">
        <v>2003</v>
      </c>
      <c r="F68" s="18" t="s">
        <v>54</v>
      </c>
      <c r="G68" s="18" t="s">
        <v>10</v>
      </c>
      <c r="H68" s="25">
        <v>6660</v>
      </c>
      <c r="I68" s="27" t="s">
        <v>7</v>
      </c>
      <c r="J68" s="18"/>
      <c r="K68" s="32">
        <v>3509</v>
      </c>
      <c r="L68" s="32">
        <v>1.8</v>
      </c>
      <c r="M68" s="32">
        <v>1.8</v>
      </c>
      <c r="N68" s="32">
        <v>0.5</v>
      </c>
      <c r="O68" s="32">
        <v>1</v>
      </c>
      <c r="P68" s="32">
        <v>1</v>
      </c>
      <c r="Q68" s="36">
        <f t="shared" si="0"/>
        <v>5684.58</v>
      </c>
    </row>
    <row r="69" spans="2:17" s="5" customFormat="1" ht="26.25" customHeight="1" x14ac:dyDescent="0.2">
      <c r="B69" s="10">
        <v>63</v>
      </c>
      <c r="C69" s="3" t="s">
        <v>44</v>
      </c>
      <c r="D69" s="18" t="s">
        <v>146</v>
      </c>
      <c r="E69" s="18">
        <v>1994</v>
      </c>
      <c r="F69" s="18" t="s">
        <v>54</v>
      </c>
      <c r="G69" s="18" t="s">
        <v>10</v>
      </c>
      <c r="H69" s="25">
        <v>7850</v>
      </c>
      <c r="I69" s="27" t="s">
        <v>7</v>
      </c>
      <c r="J69" s="18"/>
      <c r="K69" s="32">
        <v>3509</v>
      </c>
      <c r="L69" s="32">
        <v>1.8</v>
      </c>
      <c r="M69" s="32">
        <v>1.8</v>
      </c>
      <c r="N69" s="32">
        <v>0.5</v>
      </c>
      <c r="O69" s="32">
        <v>1</v>
      </c>
      <c r="P69" s="32">
        <v>1</v>
      </c>
      <c r="Q69" s="36">
        <f t="shared" si="0"/>
        <v>5684.58</v>
      </c>
    </row>
    <row r="70" spans="2:17" s="5" customFormat="1" ht="26.25" customHeight="1" x14ac:dyDescent="0.2">
      <c r="B70" s="10">
        <v>64</v>
      </c>
      <c r="C70" s="3" t="s">
        <v>44</v>
      </c>
      <c r="D70" s="18" t="s">
        <v>146</v>
      </c>
      <c r="E70" s="18">
        <v>1994</v>
      </c>
      <c r="F70" s="18" t="s">
        <v>54</v>
      </c>
      <c r="G70" s="18" t="s">
        <v>10</v>
      </c>
      <c r="H70" s="25">
        <v>7850</v>
      </c>
      <c r="I70" s="27" t="s">
        <v>7</v>
      </c>
      <c r="J70" s="18"/>
      <c r="K70" s="32">
        <v>3509</v>
      </c>
      <c r="L70" s="32">
        <v>1.8</v>
      </c>
      <c r="M70" s="32">
        <v>1.8</v>
      </c>
      <c r="N70" s="32">
        <v>0.5</v>
      </c>
      <c r="O70" s="32">
        <v>1</v>
      </c>
      <c r="P70" s="32">
        <v>1</v>
      </c>
      <c r="Q70" s="36">
        <f t="shared" si="0"/>
        <v>5684.58</v>
      </c>
    </row>
    <row r="71" spans="2:17" s="5" customFormat="1" ht="26.25" customHeight="1" x14ac:dyDescent="0.2">
      <c r="B71" s="10">
        <v>65</v>
      </c>
      <c r="C71" s="3" t="s">
        <v>44</v>
      </c>
      <c r="D71" s="18" t="s">
        <v>146</v>
      </c>
      <c r="E71" s="18">
        <v>1993</v>
      </c>
      <c r="F71" s="18" t="s">
        <v>54</v>
      </c>
      <c r="G71" s="18" t="s">
        <v>10</v>
      </c>
      <c r="H71" s="25">
        <v>7850</v>
      </c>
      <c r="I71" s="27" t="s">
        <v>7</v>
      </c>
      <c r="J71" s="18"/>
      <c r="K71" s="32">
        <v>3509</v>
      </c>
      <c r="L71" s="32">
        <v>1.8</v>
      </c>
      <c r="M71" s="32">
        <v>1.8</v>
      </c>
      <c r="N71" s="32">
        <v>0.8</v>
      </c>
      <c r="O71" s="32">
        <v>1</v>
      </c>
      <c r="P71" s="32">
        <v>1</v>
      </c>
      <c r="Q71" s="36">
        <f t="shared" si="0"/>
        <v>9095.33</v>
      </c>
    </row>
    <row r="72" spans="2:17" s="5" customFormat="1" ht="26.25" customHeight="1" x14ac:dyDescent="0.2">
      <c r="B72" s="10">
        <v>66</v>
      </c>
      <c r="C72" s="3" t="s">
        <v>45</v>
      </c>
      <c r="D72" s="18" t="s">
        <v>146</v>
      </c>
      <c r="E72" s="18">
        <v>1990</v>
      </c>
      <c r="F72" s="18" t="s">
        <v>54</v>
      </c>
      <c r="G72" s="18" t="s">
        <v>10</v>
      </c>
      <c r="H72" s="25">
        <v>7400</v>
      </c>
      <c r="I72" s="27" t="s">
        <v>7</v>
      </c>
      <c r="J72" s="18"/>
      <c r="K72" s="32">
        <v>3509</v>
      </c>
      <c r="L72" s="32">
        <v>1.8</v>
      </c>
      <c r="M72" s="32">
        <v>1.8</v>
      </c>
      <c r="N72" s="32">
        <v>0.5</v>
      </c>
      <c r="O72" s="32">
        <v>1</v>
      </c>
      <c r="P72" s="32">
        <v>1</v>
      </c>
      <c r="Q72" s="36">
        <f t="shared" ref="Q72:Q135" si="1">ROUND(PRODUCT(K72:P72),2)</f>
        <v>5684.58</v>
      </c>
    </row>
    <row r="73" spans="2:17" s="5" customFormat="1" ht="26.25" customHeight="1" x14ac:dyDescent="0.2">
      <c r="B73" s="10">
        <v>67</v>
      </c>
      <c r="C73" s="3" t="s">
        <v>55</v>
      </c>
      <c r="D73" s="18" t="s">
        <v>12</v>
      </c>
      <c r="E73" s="20">
        <v>2009</v>
      </c>
      <c r="F73" s="18" t="s">
        <v>148</v>
      </c>
      <c r="G73" s="18" t="s">
        <v>10</v>
      </c>
      <c r="H73" s="24"/>
      <c r="I73" s="27"/>
      <c r="J73" s="20">
        <v>167</v>
      </c>
      <c r="K73" s="32">
        <v>2573</v>
      </c>
      <c r="L73" s="32">
        <v>1.8</v>
      </c>
      <c r="M73" s="32">
        <v>1.8</v>
      </c>
      <c r="N73" s="32">
        <v>0.7</v>
      </c>
      <c r="O73" s="32">
        <v>1.6</v>
      </c>
      <c r="P73" s="32">
        <v>1</v>
      </c>
      <c r="Q73" s="36">
        <f t="shared" si="1"/>
        <v>9336.9</v>
      </c>
    </row>
    <row r="74" spans="2:17" s="5" customFormat="1" ht="26.25" customHeight="1" x14ac:dyDescent="0.2">
      <c r="B74" s="10">
        <v>68</v>
      </c>
      <c r="C74" s="3" t="s">
        <v>56</v>
      </c>
      <c r="D74" s="18" t="s">
        <v>147</v>
      </c>
      <c r="E74" s="20">
        <v>2012</v>
      </c>
      <c r="F74" s="18" t="s">
        <v>148</v>
      </c>
      <c r="G74" s="18" t="s">
        <v>10</v>
      </c>
      <c r="H74" s="24"/>
      <c r="I74" s="27"/>
      <c r="J74" s="20"/>
      <c r="K74" s="32">
        <v>1124</v>
      </c>
      <c r="L74" s="32">
        <v>1.8</v>
      </c>
      <c r="M74" s="32">
        <v>1</v>
      </c>
      <c r="N74" s="32">
        <v>1</v>
      </c>
      <c r="O74" s="32">
        <v>1</v>
      </c>
      <c r="P74" s="32">
        <v>1</v>
      </c>
      <c r="Q74" s="36">
        <f t="shared" si="1"/>
        <v>2023.2</v>
      </c>
    </row>
    <row r="75" spans="2:17" s="5" customFormat="1" ht="26.25" customHeight="1" x14ac:dyDescent="0.2">
      <c r="B75" s="10">
        <v>69</v>
      </c>
      <c r="C75" s="3" t="s">
        <v>57</v>
      </c>
      <c r="D75" s="18" t="s">
        <v>146</v>
      </c>
      <c r="E75" s="20">
        <v>2012</v>
      </c>
      <c r="F75" s="18" t="s">
        <v>148</v>
      </c>
      <c r="G75" s="18" t="s">
        <v>10</v>
      </c>
      <c r="H75" s="24">
        <v>24000</v>
      </c>
      <c r="I75" s="27"/>
      <c r="J75" s="20"/>
      <c r="K75" s="32">
        <v>5284</v>
      </c>
      <c r="L75" s="32">
        <v>1.8</v>
      </c>
      <c r="M75" s="32">
        <v>1.8</v>
      </c>
      <c r="N75" s="32">
        <v>1</v>
      </c>
      <c r="O75" s="32">
        <v>1</v>
      </c>
      <c r="P75" s="32">
        <v>1</v>
      </c>
      <c r="Q75" s="36">
        <f t="shared" si="1"/>
        <v>17120.16</v>
      </c>
    </row>
    <row r="76" spans="2:17" s="5" customFormat="1" ht="26.25" customHeight="1" x14ac:dyDescent="0.2">
      <c r="B76" s="10">
        <v>70</v>
      </c>
      <c r="C76" s="3" t="s">
        <v>58</v>
      </c>
      <c r="D76" s="18" t="s">
        <v>146</v>
      </c>
      <c r="E76" s="20">
        <v>2012</v>
      </c>
      <c r="F76" s="18" t="s">
        <v>148</v>
      </c>
      <c r="G76" s="18" t="s">
        <v>10</v>
      </c>
      <c r="H76" s="24">
        <v>18000</v>
      </c>
      <c r="I76" s="27"/>
      <c r="J76" s="20"/>
      <c r="K76" s="32">
        <v>5284</v>
      </c>
      <c r="L76" s="32">
        <v>1.8</v>
      </c>
      <c r="M76" s="32">
        <v>1.8</v>
      </c>
      <c r="N76" s="32">
        <v>1</v>
      </c>
      <c r="O76" s="32">
        <v>1</v>
      </c>
      <c r="P76" s="32">
        <v>1</v>
      </c>
      <c r="Q76" s="36">
        <f t="shared" si="1"/>
        <v>17120.16</v>
      </c>
    </row>
    <row r="77" spans="2:17" s="5" customFormat="1" ht="26.25" customHeight="1" x14ac:dyDescent="0.2">
      <c r="B77" s="10">
        <v>71</v>
      </c>
      <c r="C77" s="3" t="s">
        <v>59</v>
      </c>
      <c r="D77" s="18" t="s">
        <v>12</v>
      </c>
      <c r="E77" s="20">
        <v>2013</v>
      </c>
      <c r="F77" s="18" t="s">
        <v>148</v>
      </c>
      <c r="G77" s="18" t="s">
        <v>10</v>
      </c>
      <c r="H77" s="24"/>
      <c r="I77" s="27"/>
      <c r="J77" s="20">
        <v>79.599999999999994</v>
      </c>
      <c r="K77" s="32">
        <v>2573</v>
      </c>
      <c r="L77" s="32">
        <v>1.8</v>
      </c>
      <c r="M77" s="32">
        <v>1.8</v>
      </c>
      <c r="N77" s="32">
        <v>0.9</v>
      </c>
      <c r="O77" s="32">
        <v>1.1000000000000001</v>
      </c>
      <c r="P77" s="32">
        <v>1</v>
      </c>
      <c r="Q77" s="36">
        <f t="shared" si="1"/>
        <v>8253.15</v>
      </c>
    </row>
    <row r="78" spans="2:17" s="5" customFormat="1" ht="26.25" customHeight="1" x14ac:dyDescent="0.2">
      <c r="B78" s="10">
        <v>72</v>
      </c>
      <c r="C78" s="3" t="s">
        <v>60</v>
      </c>
      <c r="D78" s="18" t="s">
        <v>147</v>
      </c>
      <c r="E78" s="20">
        <v>1995</v>
      </c>
      <c r="F78" s="18" t="s">
        <v>148</v>
      </c>
      <c r="G78" s="18" t="s">
        <v>10</v>
      </c>
      <c r="H78" s="24"/>
      <c r="I78" s="27"/>
      <c r="J78" s="20"/>
      <c r="K78" s="32">
        <v>1124</v>
      </c>
      <c r="L78" s="32">
        <v>1.8</v>
      </c>
      <c r="M78" s="32">
        <v>1</v>
      </c>
      <c r="N78" s="32">
        <v>1</v>
      </c>
      <c r="O78" s="32">
        <v>1</v>
      </c>
      <c r="P78" s="32">
        <v>1</v>
      </c>
      <c r="Q78" s="36">
        <f t="shared" si="1"/>
        <v>2023.2</v>
      </c>
    </row>
    <row r="79" spans="2:17" s="5" customFormat="1" ht="26.25" customHeight="1" x14ac:dyDescent="0.2">
      <c r="B79" s="10">
        <v>73</v>
      </c>
      <c r="C79" s="3" t="s">
        <v>61</v>
      </c>
      <c r="D79" s="18" t="s">
        <v>146</v>
      </c>
      <c r="E79" s="20">
        <v>1993</v>
      </c>
      <c r="F79" s="18" t="s">
        <v>148</v>
      </c>
      <c r="G79" s="18" t="s">
        <v>10</v>
      </c>
      <c r="H79" s="24">
        <v>4500</v>
      </c>
      <c r="I79" s="27"/>
      <c r="J79" s="20"/>
      <c r="K79" s="32">
        <v>3509</v>
      </c>
      <c r="L79" s="32">
        <v>1.8</v>
      </c>
      <c r="M79" s="32">
        <v>1.8</v>
      </c>
      <c r="N79" s="32">
        <v>1.4</v>
      </c>
      <c r="O79" s="32">
        <v>1</v>
      </c>
      <c r="P79" s="32">
        <v>1</v>
      </c>
      <c r="Q79" s="36">
        <f t="shared" si="1"/>
        <v>15916.82</v>
      </c>
    </row>
    <row r="80" spans="2:17" s="5" customFormat="1" ht="26.25" customHeight="1" x14ac:dyDescent="0.2">
      <c r="B80" s="10">
        <v>74</v>
      </c>
      <c r="C80" s="3" t="s">
        <v>62</v>
      </c>
      <c r="D80" s="18" t="s">
        <v>146</v>
      </c>
      <c r="E80" s="20">
        <v>1992</v>
      </c>
      <c r="F80" s="18" t="s">
        <v>148</v>
      </c>
      <c r="G80" s="18" t="s">
        <v>10</v>
      </c>
      <c r="H80" s="24">
        <v>5500</v>
      </c>
      <c r="I80" s="27"/>
      <c r="J80" s="20"/>
      <c r="K80" s="32">
        <v>3509</v>
      </c>
      <c r="L80" s="32">
        <v>1.8</v>
      </c>
      <c r="M80" s="32">
        <v>1.8</v>
      </c>
      <c r="N80" s="32">
        <v>1</v>
      </c>
      <c r="O80" s="32">
        <v>1</v>
      </c>
      <c r="P80" s="32">
        <v>1</v>
      </c>
      <c r="Q80" s="36">
        <f t="shared" si="1"/>
        <v>11369.16</v>
      </c>
    </row>
    <row r="81" spans="2:17" s="5" customFormat="1" ht="26.25" customHeight="1" x14ac:dyDescent="0.2">
      <c r="B81" s="10">
        <v>75</v>
      </c>
      <c r="C81" s="3" t="s">
        <v>63</v>
      </c>
      <c r="D81" s="18" t="s">
        <v>12</v>
      </c>
      <c r="E81" s="20">
        <v>1993</v>
      </c>
      <c r="F81" s="18" t="s">
        <v>148</v>
      </c>
      <c r="G81" s="18" t="s">
        <v>10</v>
      </c>
      <c r="H81" s="24"/>
      <c r="I81" s="27"/>
      <c r="J81" s="20">
        <v>98</v>
      </c>
      <c r="K81" s="32">
        <v>2573</v>
      </c>
      <c r="L81" s="32">
        <v>1.8</v>
      </c>
      <c r="M81" s="32">
        <v>1.8</v>
      </c>
      <c r="N81" s="32">
        <v>1</v>
      </c>
      <c r="O81" s="32">
        <v>1.1000000000000001</v>
      </c>
      <c r="P81" s="32">
        <v>1</v>
      </c>
      <c r="Q81" s="36">
        <f t="shared" si="1"/>
        <v>9170.17</v>
      </c>
    </row>
    <row r="82" spans="2:17" s="5" customFormat="1" ht="26.25" customHeight="1" x14ac:dyDescent="0.2">
      <c r="B82" s="10">
        <v>76</v>
      </c>
      <c r="C82" s="3" t="s">
        <v>64</v>
      </c>
      <c r="D82" s="18" t="s">
        <v>65</v>
      </c>
      <c r="E82" s="20">
        <v>1993</v>
      </c>
      <c r="F82" s="18" t="s">
        <v>148</v>
      </c>
      <c r="G82" s="18" t="s">
        <v>10</v>
      </c>
      <c r="H82" s="24"/>
      <c r="I82" s="27" t="s">
        <v>144</v>
      </c>
      <c r="J82" s="20"/>
      <c r="K82" s="32">
        <v>2808</v>
      </c>
      <c r="L82" s="32">
        <v>1.8</v>
      </c>
      <c r="M82" s="32">
        <v>1.8</v>
      </c>
      <c r="N82" s="32">
        <v>1</v>
      </c>
      <c r="O82" s="32">
        <v>1</v>
      </c>
      <c r="P82" s="32">
        <v>1</v>
      </c>
      <c r="Q82" s="36">
        <f t="shared" si="1"/>
        <v>9097.92</v>
      </c>
    </row>
    <row r="83" spans="2:17" s="5" customFormat="1" ht="26.25" customHeight="1" x14ac:dyDescent="0.2">
      <c r="B83" s="10">
        <v>77</v>
      </c>
      <c r="C83" s="3" t="s">
        <v>64</v>
      </c>
      <c r="D83" s="18" t="s">
        <v>65</v>
      </c>
      <c r="E83" s="20">
        <v>2001</v>
      </c>
      <c r="F83" s="18" t="s">
        <v>148</v>
      </c>
      <c r="G83" s="18" t="s">
        <v>10</v>
      </c>
      <c r="H83" s="24"/>
      <c r="I83" s="27" t="s">
        <v>144</v>
      </c>
      <c r="J83" s="20"/>
      <c r="K83" s="32">
        <v>2808</v>
      </c>
      <c r="L83" s="32">
        <v>1.8</v>
      </c>
      <c r="M83" s="32">
        <v>1.8</v>
      </c>
      <c r="N83" s="32">
        <v>0.9</v>
      </c>
      <c r="O83" s="32">
        <v>1</v>
      </c>
      <c r="P83" s="32">
        <v>1</v>
      </c>
      <c r="Q83" s="36">
        <f t="shared" si="1"/>
        <v>8188.13</v>
      </c>
    </row>
    <row r="84" spans="2:17" s="5" customFormat="1" ht="26.25" customHeight="1" x14ac:dyDescent="0.2">
      <c r="B84" s="10">
        <v>78</v>
      </c>
      <c r="C84" s="3" t="s">
        <v>60</v>
      </c>
      <c r="D84" s="18" t="s">
        <v>147</v>
      </c>
      <c r="E84" s="20">
        <v>1991</v>
      </c>
      <c r="F84" s="18" t="s">
        <v>148</v>
      </c>
      <c r="G84" s="18" t="s">
        <v>10</v>
      </c>
      <c r="H84" s="24"/>
      <c r="I84" s="27"/>
      <c r="J84" s="20"/>
      <c r="K84" s="32">
        <v>1124</v>
      </c>
      <c r="L84" s="32">
        <v>1.8</v>
      </c>
      <c r="M84" s="32">
        <v>1</v>
      </c>
      <c r="N84" s="32">
        <v>1</v>
      </c>
      <c r="O84" s="32">
        <v>1</v>
      </c>
      <c r="P84" s="32">
        <v>1</v>
      </c>
      <c r="Q84" s="36">
        <f t="shared" si="1"/>
        <v>2023.2</v>
      </c>
    </row>
    <row r="85" spans="2:17" s="5" customFormat="1" ht="26.25" customHeight="1" x14ac:dyDescent="0.2">
      <c r="B85" s="10">
        <v>79</v>
      </c>
      <c r="C85" s="3" t="s">
        <v>66</v>
      </c>
      <c r="D85" s="18" t="s">
        <v>147</v>
      </c>
      <c r="E85" s="20">
        <v>2001</v>
      </c>
      <c r="F85" s="18" t="s">
        <v>148</v>
      </c>
      <c r="G85" s="18" t="s">
        <v>10</v>
      </c>
      <c r="H85" s="24"/>
      <c r="I85" s="27"/>
      <c r="J85" s="20"/>
      <c r="K85" s="32">
        <v>1124</v>
      </c>
      <c r="L85" s="32">
        <v>1.8</v>
      </c>
      <c r="M85" s="32">
        <v>1</v>
      </c>
      <c r="N85" s="32">
        <v>1</v>
      </c>
      <c r="O85" s="32">
        <v>1</v>
      </c>
      <c r="P85" s="32">
        <v>1</v>
      </c>
      <c r="Q85" s="36">
        <f t="shared" si="1"/>
        <v>2023.2</v>
      </c>
    </row>
    <row r="86" spans="2:17" s="5" customFormat="1" ht="26.25" customHeight="1" x14ac:dyDescent="0.2">
      <c r="B86" s="10">
        <v>80</v>
      </c>
      <c r="C86" s="3" t="s">
        <v>67</v>
      </c>
      <c r="D86" s="18" t="s">
        <v>146</v>
      </c>
      <c r="E86" s="20">
        <v>1993</v>
      </c>
      <c r="F86" s="18" t="s">
        <v>148</v>
      </c>
      <c r="G86" s="18" t="s">
        <v>68</v>
      </c>
      <c r="H86" s="24">
        <v>8000</v>
      </c>
      <c r="I86" s="27"/>
      <c r="J86" s="20"/>
      <c r="K86" s="32">
        <v>3509</v>
      </c>
      <c r="L86" s="32">
        <v>1.8</v>
      </c>
      <c r="M86" s="32">
        <v>1.8</v>
      </c>
      <c r="N86" s="32">
        <v>0.9</v>
      </c>
      <c r="O86" s="32">
        <v>1</v>
      </c>
      <c r="P86" s="32">
        <v>1.4</v>
      </c>
      <c r="Q86" s="36">
        <f t="shared" si="1"/>
        <v>14325.14</v>
      </c>
    </row>
    <row r="87" spans="2:17" s="5" customFormat="1" ht="26.25" customHeight="1" x14ac:dyDescent="0.2">
      <c r="B87" s="10">
        <v>81</v>
      </c>
      <c r="C87" s="1" t="s">
        <v>69</v>
      </c>
      <c r="D87" s="18" t="s">
        <v>12</v>
      </c>
      <c r="E87" s="20">
        <v>1989</v>
      </c>
      <c r="F87" s="18" t="s">
        <v>148</v>
      </c>
      <c r="G87" s="18" t="s">
        <v>10</v>
      </c>
      <c r="H87" s="24"/>
      <c r="I87" s="27"/>
      <c r="J87" s="20">
        <v>90</v>
      </c>
      <c r="K87" s="32">
        <v>2573</v>
      </c>
      <c r="L87" s="32">
        <v>1.8</v>
      </c>
      <c r="M87" s="32">
        <v>1.8</v>
      </c>
      <c r="N87" s="32">
        <v>0.9</v>
      </c>
      <c r="O87" s="32">
        <v>1.1000000000000001</v>
      </c>
      <c r="P87" s="32">
        <v>1</v>
      </c>
      <c r="Q87" s="36">
        <f t="shared" si="1"/>
        <v>8253.15</v>
      </c>
    </row>
    <row r="88" spans="2:17" s="5" customFormat="1" ht="26.25" customHeight="1" x14ac:dyDescent="0.2">
      <c r="B88" s="10">
        <v>82</v>
      </c>
      <c r="C88" s="1" t="s">
        <v>70</v>
      </c>
      <c r="D88" s="18" t="s">
        <v>12</v>
      </c>
      <c r="E88" s="20">
        <v>2002</v>
      </c>
      <c r="F88" s="18" t="s">
        <v>148</v>
      </c>
      <c r="G88" s="18" t="s">
        <v>10</v>
      </c>
      <c r="H88" s="24"/>
      <c r="I88" s="27"/>
      <c r="J88" s="20">
        <v>76</v>
      </c>
      <c r="K88" s="32">
        <v>2573</v>
      </c>
      <c r="L88" s="32">
        <v>1.8</v>
      </c>
      <c r="M88" s="32">
        <v>1.8</v>
      </c>
      <c r="N88" s="32">
        <v>1.4</v>
      </c>
      <c r="O88" s="32">
        <v>1.1000000000000001</v>
      </c>
      <c r="P88" s="32">
        <v>1</v>
      </c>
      <c r="Q88" s="36">
        <f t="shared" si="1"/>
        <v>12838.24</v>
      </c>
    </row>
    <row r="89" spans="2:17" s="5" customFormat="1" ht="26.25" customHeight="1" x14ac:dyDescent="0.2">
      <c r="B89" s="10">
        <v>83</v>
      </c>
      <c r="C89" s="1" t="s">
        <v>61</v>
      </c>
      <c r="D89" s="18" t="s">
        <v>146</v>
      </c>
      <c r="E89" s="20">
        <v>1992</v>
      </c>
      <c r="F89" s="18" t="s">
        <v>148</v>
      </c>
      <c r="G89" s="18" t="s">
        <v>10</v>
      </c>
      <c r="H89" s="24">
        <v>4500</v>
      </c>
      <c r="I89" s="27"/>
      <c r="J89" s="20"/>
      <c r="K89" s="32">
        <v>3509</v>
      </c>
      <c r="L89" s="32">
        <v>1.8</v>
      </c>
      <c r="M89" s="32">
        <v>1.8</v>
      </c>
      <c r="N89" s="32">
        <v>1</v>
      </c>
      <c r="O89" s="32">
        <v>1</v>
      </c>
      <c r="P89" s="32">
        <v>1</v>
      </c>
      <c r="Q89" s="36">
        <f t="shared" si="1"/>
        <v>11369.16</v>
      </c>
    </row>
    <row r="90" spans="2:17" s="5" customFormat="1" ht="26.25" customHeight="1" x14ac:dyDescent="0.2">
      <c r="B90" s="10">
        <v>84</v>
      </c>
      <c r="C90" s="1" t="s">
        <v>71</v>
      </c>
      <c r="D90" s="18" t="s">
        <v>146</v>
      </c>
      <c r="E90" s="20">
        <v>1991</v>
      </c>
      <c r="F90" s="18" t="s">
        <v>148</v>
      </c>
      <c r="G90" s="18" t="s">
        <v>10</v>
      </c>
      <c r="H90" s="24">
        <v>8000</v>
      </c>
      <c r="I90" s="27"/>
      <c r="J90" s="20"/>
      <c r="K90" s="32">
        <v>3509</v>
      </c>
      <c r="L90" s="32">
        <v>1.8</v>
      </c>
      <c r="M90" s="32">
        <v>1.8</v>
      </c>
      <c r="N90" s="32">
        <v>0.9</v>
      </c>
      <c r="O90" s="32">
        <v>1</v>
      </c>
      <c r="P90" s="32">
        <v>1</v>
      </c>
      <c r="Q90" s="36">
        <f t="shared" si="1"/>
        <v>10232.24</v>
      </c>
    </row>
    <row r="91" spans="2:17" s="5" customFormat="1" ht="26.25" customHeight="1" x14ac:dyDescent="0.2">
      <c r="B91" s="10">
        <v>85</v>
      </c>
      <c r="C91" s="3" t="s">
        <v>72</v>
      </c>
      <c r="D91" s="18" t="s">
        <v>12</v>
      </c>
      <c r="E91" s="20">
        <v>1995</v>
      </c>
      <c r="F91" s="18" t="s">
        <v>148</v>
      </c>
      <c r="G91" s="18" t="s">
        <v>10</v>
      </c>
      <c r="H91" s="24"/>
      <c r="I91" s="27"/>
      <c r="J91" s="20">
        <v>90</v>
      </c>
      <c r="K91" s="32">
        <v>2573</v>
      </c>
      <c r="L91" s="32">
        <v>1.8</v>
      </c>
      <c r="M91" s="32">
        <v>1.8</v>
      </c>
      <c r="N91" s="32">
        <v>1.4</v>
      </c>
      <c r="O91" s="32">
        <v>1.1000000000000001</v>
      </c>
      <c r="P91" s="32">
        <v>1</v>
      </c>
      <c r="Q91" s="36">
        <f t="shared" si="1"/>
        <v>12838.24</v>
      </c>
    </row>
    <row r="92" spans="2:17" s="5" customFormat="1" ht="26.25" customHeight="1" x14ac:dyDescent="0.2">
      <c r="B92" s="10">
        <v>86</v>
      </c>
      <c r="C92" s="3" t="s">
        <v>73</v>
      </c>
      <c r="D92" s="18" t="s">
        <v>146</v>
      </c>
      <c r="E92" s="20">
        <v>1993</v>
      </c>
      <c r="F92" s="18" t="s">
        <v>148</v>
      </c>
      <c r="G92" s="18" t="s">
        <v>10</v>
      </c>
      <c r="H92" s="24">
        <v>4500</v>
      </c>
      <c r="I92" s="27"/>
      <c r="J92" s="20"/>
      <c r="K92" s="32">
        <v>3509</v>
      </c>
      <c r="L92" s="32">
        <v>1.8</v>
      </c>
      <c r="M92" s="32">
        <v>1.8</v>
      </c>
      <c r="N92" s="32">
        <v>0.9</v>
      </c>
      <c r="O92" s="32">
        <v>1</v>
      </c>
      <c r="P92" s="32">
        <v>1</v>
      </c>
      <c r="Q92" s="36">
        <f t="shared" si="1"/>
        <v>10232.24</v>
      </c>
    </row>
    <row r="93" spans="2:17" s="5" customFormat="1" ht="26.25" customHeight="1" x14ac:dyDescent="0.2">
      <c r="B93" s="10">
        <v>87</v>
      </c>
      <c r="C93" s="3" t="s">
        <v>74</v>
      </c>
      <c r="D93" s="18" t="s">
        <v>146</v>
      </c>
      <c r="E93" s="20">
        <v>1990</v>
      </c>
      <c r="F93" s="18" t="s">
        <v>148</v>
      </c>
      <c r="G93" s="18" t="s">
        <v>10</v>
      </c>
      <c r="H93" s="24">
        <v>4000</v>
      </c>
      <c r="I93" s="27"/>
      <c r="J93" s="20"/>
      <c r="K93" s="32">
        <v>3509</v>
      </c>
      <c r="L93" s="32">
        <v>1.8</v>
      </c>
      <c r="M93" s="32">
        <v>1.8</v>
      </c>
      <c r="N93" s="32">
        <v>0.9</v>
      </c>
      <c r="O93" s="32">
        <v>1</v>
      </c>
      <c r="P93" s="32">
        <v>1</v>
      </c>
      <c r="Q93" s="36">
        <f t="shared" si="1"/>
        <v>10232.24</v>
      </c>
    </row>
    <row r="94" spans="2:17" s="5" customFormat="1" ht="26.25" customHeight="1" x14ac:dyDescent="0.2">
      <c r="B94" s="10">
        <v>88</v>
      </c>
      <c r="C94" s="3" t="s">
        <v>75</v>
      </c>
      <c r="D94" s="18" t="s">
        <v>12</v>
      </c>
      <c r="E94" s="20">
        <v>2006</v>
      </c>
      <c r="F94" s="18" t="s">
        <v>148</v>
      </c>
      <c r="G94" s="18" t="s">
        <v>10</v>
      </c>
      <c r="H94" s="24">
        <v>1400</v>
      </c>
      <c r="I94" s="27"/>
      <c r="J94" s="20">
        <v>106.8</v>
      </c>
      <c r="K94" s="32">
        <v>2573</v>
      </c>
      <c r="L94" s="32">
        <v>1.8</v>
      </c>
      <c r="M94" s="32">
        <v>1.8</v>
      </c>
      <c r="N94" s="32">
        <v>0.9</v>
      </c>
      <c r="O94" s="32">
        <v>1.2</v>
      </c>
      <c r="P94" s="32">
        <v>1</v>
      </c>
      <c r="Q94" s="36">
        <f t="shared" si="1"/>
        <v>9003.44</v>
      </c>
    </row>
    <row r="95" spans="2:17" s="5" customFormat="1" ht="26.25" customHeight="1" x14ac:dyDescent="0.2">
      <c r="B95" s="10">
        <v>89</v>
      </c>
      <c r="C95" s="3" t="s">
        <v>76</v>
      </c>
      <c r="D95" s="18" t="s">
        <v>146</v>
      </c>
      <c r="E95" s="20">
        <v>1991</v>
      </c>
      <c r="F95" s="18" t="s">
        <v>148</v>
      </c>
      <c r="G95" s="18" t="s">
        <v>10</v>
      </c>
      <c r="H95" s="24">
        <v>4500</v>
      </c>
      <c r="I95" s="27"/>
      <c r="J95" s="20"/>
      <c r="K95" s="32">
        <v>3509</v>
      </c>
      <c r="L95" s="32">
        <v>1.8</v>
      </c>
      <c r="M95" s="32">
        <v>1.8</v>
      </c>
      <c r="N95" s="32">
        <v>0.9</v>
      </c>
      <c r="O95" s="32">
        <v>1</v>
      </c>
      <c r="P95" s="32">
        <v>1</v>
      </c>
      <c r="Q95" s="36">
        <f t="shared" si="1"/>
        <v>10232.24</v>
      </c>
    </row>
    <row r="96" spans="2:17" s="5" customFormat="1" ht="26.25" customHeight="1" x14ac:dyDescent="0.2">
      <c r="B96" s="10">
        <v>90</v>
      </c>
      <c r="C96" s="3" t="s">
        <v>77</v>
      </c>
      <c r="D96" s="18" t="s">
        <v>146</v>
      </c>
      <c r="E96" s="20">
        <v>1994</v>
      </c>
      <c r="F96" s="18" t="s">
        <v>148</v>
      </c>
      <c r="G96" s="18" t="s">
        <v>10</v>
      </c>
      <c r="H96" s="24">
        <v>4500</v>
      </c>
      <c r="I96" s="27"/>
      <c r="J96" s="20"/>
      <c r="K96" s="32">
        <v>3509</v>
      </c>
      <c r="L96" s="32">
        <v>1.8</v>
      </c>
      <c r="M96" s="32">
        <v>1.8</v>
      </c>
      <c r="N96" s="32">
        <v>1.55</v>
      </c>
      <c r="O96" s="32">
        <v>1</v>
      </c>
      <c r="P96" s="32">
        <v>1</v>
      </c>
      <c r="Q96" s="36">
        <f t="shared" si="1"/>
        <v>17622.2</v>
      </c>
    </row>
    <row r="97" spans="2:17" s="5" customFormat="1" ht="26.25" customHeight="1" x14ac:dyDescent="0.2">
      <c r="B97" s="10">
        <v>91</v>
      </c>
      <c r="C97" s="3" t="s">
        <v>70</v>
      </c>
      <c r="D97" s="18" t="s">
        <v>12</v>
      </c>
      <c r="E97" s="20">
        <v>1999</v>
      </c>
      <c r="F97" s="18" t="s">
        <v>148</v>
      </c>
      <c r="G97" s="18" t="s">
        <v>10</v>
      </c>
      <c r="H97" s="24"/>
      <c r="I97" s="27"/>
      <c r="J97" s="20">
        <v>86</v>
      </c>
      <c r="K97" s="32">
        <v>2573</v>
      </c>
      <c r="L97" s="32">
        <v>1.8</v>
      </c>
      <c r="M97" s="32">
        <v>1.8</v>
      </c>
      <c r="N97" s="32">
        <v>0.9</v>
      </c>
      <c r="O97" s="32">
        <v>1.1000000000000001</v>
      </c>
      <c r="P97" s="32">
        <v>1</v>
      </c>
      <c r="Q97" s="36">
        <f t="shared" si="1"/>
        <v>8253.15</v>
      </c>
    </row>
    <row r="98" spans="2:17" s="5" customFormat="1" ht="26.25" customHeight="1" x14ac:dyDescent="0.2">
      <c r="B98" s="10">
        <v>92</v>
      </c>
      <c r="C98" s="3" t="s">
        <v>78</v>
      </c>
      <c r="D98" s="18" t="s">
        <v>12</v>
      </c>
      <c r="E98" s="20">
        <v>1995</v>
      </c>
      <c r="F98" s="18" t="s">
        <v>148</v>
      </c>
      <c r="G98" s="18" t="s">
        <v>10</v>
      </c>
      <c r="H98" s="24"/>
      <c r="I98" s="27"/>
      <c r="J98" s="20">
        <v>72</v>
      </c>
      <c r="K98" s="32">
        <v>2573</v>
      </c>
      <c r="L98" s="32">
        <v>1.8</v>
      </c>
      <c r="M98" s="32">
        <v>1.8</v>
      </c>
      <c r="N98" s="32">
        <v>0.9</v>
      </c>
      <c r="O98" s="32">
        <v>1.1000000000000001</v>
      </c>
      <c r="P98" s="32">
        <v>1</v>
      </c>
      <c r="Q98" s="36">
        <f t="shared" si="1"/>
        <v>8253.15</v>
      </c>
    </row>
    <row r="99" spans="2:17" s="5" customFormat="1" ht="26.25" customHeight="1" x14ac:dyDescent="0.2">
      <c r="B99" s="10">
        <v>93</v>
      </c>
      <c r="C99" s="3" t="s">
        <v>78</v>
      </c>
      <c r="D99" s="18" t="s">
        <v>12</v>
      </c>
      <c r="E99" s="20">
        <v>1998</v>
      </c>
      <c r="F99" s="18" t="s">
        <v>148</v>
      </c>
      <c r="G99" s="18" t="s">
        <v>10</v>
      </c>
      <c r="H99" s="24"/>
      <c r="I99" s="27"/>
      <c r="J99" s="20">
        <v>70</v>
      </c>
      <c r="K99" s="32">
        <v>2573</v>
      </c>
      <c r="L99" s="32">
        <v>1.8</v>
      </c>
      <c r="M99" s="32">
        <v>1.8</v>
      </c>
      <c r="N99" s="32">
        <v>0.9</v>
      </c>
      <c r="O99" s="32" t="s">
        <v>143</v>
      </c>
      <c r="P99" s="32">
        <v>1</v>
      </c>
      <c r="Q99" s="36">
        <f t="shared" si="1"/>
        <v>7502.87</v>
      </c>
    </row>
    <row r="100" spans="2:17" s="5" customFormat="1" ht="26.25" customHeight="1" x14ac:dyDescent="0.2">
      <c r="B100" s="10">
        <v>94</v>
      </c>
      <c r="C100" s="3" t="s">
        <v>79</v>
      </c>
      <c r="D100" s="18" t="s">
        <v>12</v>
      </c>
      <c r="E100" s="20">
        <v>1999</v>
      </c>
      <c r="F100" s="18" t="s">
        <v>148</v>
      </c>
      <c r="G100" s="18" t="s">
        <v>10</v>
      </c>
      <c r="H100" s="24"/>
      <c r="I100" s="27"/>
      <c r="J100" s="20">
        <v>73</v>
      </c>
      <c r="K100" s="32">
        <v>2573</v>
      </c>
      <c r="L100" s="32">
        <v>1.8</v>
      </c>
      <c r="M100" s="32">
        <v>1.8</v>
      </c>
      <c r="N100" s="32">
        <v>0.9</v>
      </c>
      <c r="O100" s="32">
        <v>1.1000000000000001</v>
      </c>
      <c r="P100" s="32">
        <v>1</v>
      </c>
      <c r="Q100" s="36">
        <f t="shared" si="1"/>
        <v>8253.15</v>
      </c>
    </row>
    <row r="101" spans="2:17" s="5" customFormat="1" ht="26.25" customHeight="1" x14ac:dyDescent="0.2">
      <c r="B101" s="10">
        <v>95</v>
      </c>
      <c r="C101" s="3" t="s">
        <v>80</v>
      </c>
      <c r="D101" s="18" t="s">
        <v>146</v>
      </c>
      <c r="E101" s="20">
        <v>1996</v>
      </c>
      <c r="F101" s="18" t="s">
        <v>148</v>
      </c>
      <c r="G101" s="18" t="s">
        <v>10</v>
      </c>
      <c r="H101" s="24">
        <v>7500</v>
      </c>
      <c r="I101" s="27"/>
      <c r="J101" s="20"/>
      <c r="K101" s="32">
        <v>3509</v>
      </c>
      <c r="L101" s="32">
        <v>1.8</v>
      </c>
      <c r="M101" s="32">
        <v>1.8</v>
      </c>
      <c r="N101" s="32">
        <v>0.9</v>
      </c>
      <c r="O101" s="32">
        <v>1</v>
      </c>
      <c r="P101" s="32">
        <v>1</v>
      </c>
      <c r="Q101" s="36">
        <f t="shared" si="1"/>
        <v>10232.24</v>
      </c>
    </row>
    <row r="102" spans="2:17" s="5" customFormat="1" ht="26.25" customHeight="1" x14ac:dyDescent="0.2">
      <c r="B102" s="10">
        <v>96</v>
      </c>
      <c r="C102" s="3" t="s">
        <v>81</v>
      </c>
      <c r="D102" s="18" t="s">
        <v>146</v>
      </c>
      <c r="E102" s="20">
        <v>1993</v>
      </c>
      <c r="F102" s="18" t="s">
        <v>148</v>
      </c>
      <c r="G102" s="18" t="s">
        <v>10</v>
      </c>
      <c r="H102" s="24">
        <v>4000</v>
      </c>
      <c r="I102" s="27"/>
      <c r="J102" s="20"/>
      <c r="K102" s="32">
        <v>3509</v>
      </c>
      <c r="L102" s="32">
        <v>1.8</v>
      </c>
      <c r="M102" s="32">
        <v>1.8</v>
      </c>
      <c r="N102" s="32">
        <v>0.9</v>
      </c>
      <c r="O102" s="32">
        <v>1</v>
      </c>
      <c r="P102" s="32">
        <v>1</v>
      </c>
      <c r="Q102" s="36">
        <f t="shared" si="1"/>
        <v>10232.24</v>
      </c>
    </row>
    <row r="103" spans="2:17" s="5" customFormat="1" ht="26.25" customHeight="1" x14ac:dyDescent="0.2">
      <c r="B103" s="10">
        <v>97</v>
      </c>
      <c r="C103" s="3" t="s">
        <v>80</v>
      </c>
      <c r="D103" s="18" t="s">
        <v>146</v>
      </c>
      <c r="E103" s="20">
        <v>1992</v>
      </c>
      <c r="F103" s="18" t="s">
        <v>148</v>
      </c>
      <c r="G103" s="18" t="s">
        <v>10</v>
      </c>
      <c r="H103" s="24">
        <v>7500</v>
      </c>
      <c r="I103" s="27"/>
      <c r="J103" s="20"/>
      <c r="K103" s="32">
        <v>3509</v>
      </c>
      <c r="L103" s="32">
        <v>1.8</v>
      </c>
      <c r="M103" s="32">
        <v>1.8</v>
      </c>
      <c r="N103" s="32">
        <v>1.55</v>
      </c>
      <c r="O103" s="32">
        <v>1</v>
      </c>
      <c r="P103" s="32">
        <v>1</v>
      </c>
      <c r="Q103" s="36">
        <f t="shared" si="1"/>
        <v>17622.2</v>
      </c>
    </row>
    <row r="104" spans="2:17" s="5" customFormat="1" ht="26.25" customHeight="1" x14ac:dyDescent="0.2">
      <c r="B104" s="10">
        <v>98</v>
      </c>
      <c r="C104" s="3" t="s">
        <v>82</v>
      </c>
      <c r="D104" s="18" t="s">
        <v>146</v>
      </c>
      <c r="E104" s="20">
        <v>1995</v>
      </c>
      <c r="F104" s="18" t="s">
        <v>148</v>
      </c>
      <c r="G104" s="18" t="s">
        <v>10</v>
      </c>
      <c r="H104" s="24">
        <v>5000</v>
      </c>
      <c r="I104" s="27"/>
      <c r="J104" s="20"/>
      <c r="K104" s="32">
        <v>3509</v>
      </c>
      <c r="L104" s="32">
        <v>1.8</v>
      </c>
      <c r="M104" s="32">
        <v>1.8</v>
      </c>
      <c r="N104" s="32">
        <v>0.9</v>
      </c>
      <c r="O104" s="32">
        <v>1</v>
      </c>
      <c r="P104" s="32">
        <v>1</v>
      </c>
      <c r="Q104" s="36">
        <f t="shared" si="1"/>
        <v>10232.24</v>
      </c>
    </row>
    <row r="105" spans="2:17" s="5" customFormat="1" ht="26.25" customHeight="1" x14ac:dyDescent="0.2">
      <c r="B105" s="10">
        <v>99</v>
      </c>
      <c r="C105" s="3" t="s">
        <v>83</v>
      </c>
      <c r="D105" s="18" t="s">
        <v>12</v>
      </c>
      <c r="E105" s="20">
        <v>2012</v>
      </c>
      <c r="F105" s="18" t="s">
        <v>148</v>
      </c>
      <c r="G105" s="18" t="s">
        <v>10</v>
      </c>
      <c r="H105" s="24"/>
      <c r="I105" s="27"/>
      <c r="J105" s="20">
        <v>106</v>
      </c>
      <c r="K105" s="32">
        <v>2573</v>
      </c>
      <c r="L105" s="32">
        <v>1.8</v>
      </c>
      <c r="M105" s="32">
        <v>1.8</v>
      </c>
      <c r="N105" s="32">
        <v>1</v>
      </c>
      <c r="O105" s="32">
        <v>1.2</v>
      </c>
      <c r="P105" s="32">
        <v>1</v>
      </c>
      <c r="Q105" s="36">
        <f t="shared" si="1"/>
        <v>10003.82</v>
      </c>
    </row>
    <row r="106" spans="2:17" s="5" customFormat="1" ht="26.25" customHeight="1" x14ac:dyDescent="0.2">
      <c r="B106" s="10">
        <v>100</v>
      </c>
      <c r="C106" s="3" t="s">
        <v>83</v>
      </c>
      <c r="D106" s="18" t="s">
        <v>12</v>
      </c>
      <c r="E106" s="20">
        <v>2012</v>
      </c>
      <c r="F106" s="18" t="s">
        <v>148</v>
      </c>
      <c r="G106" s="18" t="s">
        <v>10</v>
      </c>
      <c r="H106" s="24"/>
      <c r="I106" s="27"/>
      <c r="J106" s="20">
        <v>106</v>
      </c>
      <c r="K106" s="32">
        <v>2573</v>
      </c>
      <c r="L106" s="32">
        <v>1.8</v>
      </c>
      <c r="M106" s="32">
        <v>1.8</v>
      </c>
      <c r="N106" s="32">
        <v>1</v>
      </c>
      <c r="O106" s="32">
        <v>1.2</v>
      </c>
      <c r="P106" s="32">
        <v>1</v>
      </c>
      <c r="Q106" s="36">
        <f t="shared" si="1"/>
        <v>10003.82</v>
      </c>
    </row>
    <row r="107" spans="2:17" s="5" customFormat="1" ht="26.25" customHeight="1" x14ac:dyDescent="0.2">
      <c r="B107" s="10">
        <v>101</v>
      </c>
      <c r="C107" s="3" t="s">
        <v>61</v>
      </c>
      <c r="D107" s="18" t="s">
        <v>146</v>
      </c>
      <c r="E107" s="20">
        <v>1993</v>
      </c>
      <c r="F107" s="18" t="s">
        <v>148</v>
      </c>
      <c r="G107" s="18" t="s">
        <v>10</v>
      </c>
      <c r="H107" s="24">
        <v>4500</v>
      </c>
      <c r="I107" s="27"/>
      <c r="J107" s="20"/>
      <c r="K107" s="32">
        <v>3509</v>
      </c>
      <c r="L107" s="32">
        <v>1.8</v>
      </c>
      <c r="M107" s="32">
        <v>1.8</v>
      </c>
      <c r="N107" s="32">
        <v>1</v>
      </c>
      <c r="O107" s="32">
        <v>1</v>
      </c>
      <c r="P107" s="32">
        <v>1</v>
      </c>
      <c r="Q107" s="36">
        <f t="shared" si="1"/>
        <v>11369.16</v>
      </c>
    </row>
    <row r="108" spans="2:17" s="5" customFormat="1" ht="26.25" customHeight="1" x14ac:dyDescent="0.2">
      <c r="B108" s="10">
        <v>102</v>
      </c>
      <c r="C108" s="3" t="s">
        <v>84</v>
      </c>
      <c r="D108" s="18" t="s">
        <v>147</v>
      </c>
      <c r="E108" s="20">
        <v>1994</v>
      </c>
      <c r="F108" s="18" t="s">
        <v>148</v>
      </c>
      <c r="G108" s="18" t="s">
        <v>10</v>
      </c>
      <c r="H108" s="24"/>
      <c r="I108" s="27"/>
      <c r="J108" s="20"/>
      <c r="K108" s="32">
        <v>1124</v>
      </c>
      <c r="L108" s="32">
        <v>1.8</v>
      </c>
      <c r="M108" s="32">
        <v>1</v>
      </c>
      <c r="N108" s="32">
        <v>1</v>
      </c>
      <c r="O108" s="32">
        <v>1</v>
      </c>
      <c r="P108" s="32">
        <v>1</v>
      </c>
      <c r="Q108" s="36">
        <f t="shared" si="1"/>
        <v>2023.2</v>
      </c>
    </row>
    <row r="109" spans="2:17" s="5" customFormat="1" ht="26.25" customHeight="1" x14ac:dyDescent="0.2">
      <c r="B109" s="10">
        <v>103</v>
      </c>
      <c r="C109" s="3" t="s">
        <v>85</v>
      </c>
      <c r="D109" s="18" t="s">
        <v>147</v>
      </c>
      <c r="E109" s="20">
        <v>2011</v>
      </c>
      <c r="F109" s="18" t="s">
        <v>148</v>
      </c>
      <c r="G109" s="18" t="s">
        <v>10</v>
      </c>
      <c r="H109" s="24"/>
      <c r="I109" s="27"/>
      <c r="J109" s="20"/>
      <c r="K109" s="32">
        <v>1124</v>
      </c>
      <c r="L109" s="32">
        <v>1.8</v>
      </c>
      <c r="M109" s="32">
        <v>1</v>
      </c>
      <c r="N109" s="32">
        <v>0.95</v>
      </c>
      <c r="O109" s="32">
        <v>1</v>
      </c>
      <c r="P109" s="32">
        <v>1</v>
      </c>
      <c r="Q109" s="36">
        <f t="shared" si="1"/>
        <v>1922.04</v>
      </c>
    </row>
    <row r="110" spans="2:17" s="5" customFormat="1" ht="26.25" customHeight="1" x14ac:dyDescent="0.2">
      <c r="B110" s="10">
        <v>104</v>
      </c>
      <c r="C110" s="3" t="s">
        <v>86</v>
      </c>
      <c r="D110" s="18" t="s">
        <v>12</v>
      </c>
      <c r="E110" s="20">
        <v>2013</v>
      </c>
      <c r="F110" s="18" t="s">
        <v>148</v>
      </c>
      <c r="G110" s="18" t="s">
        <v>10</v>
      </c>
      <c r="H110" s="24"/>
      <c r="I110" s="27"/>
      <c r="J110" s="20">
        <v>107</v>
      </c>
      <c r="K110" s="32">
        <v>2573</v>
      </c>
      <c r="L110" s="32">
        <v>1.8</v>
      </c>
      <c r="M110" s="32">
        <v>1.8</v>
      </c>
      <c r="N110" s="32">
        <v>0.95</v>
      </c>
      <c r="O110" s="32">
        <v>1.2</v>
      </c>
      <c r="P110" s="32">
        <v>1</v>
      </c>
      <c r="Q110" s="36">
        <f t="shared" si="1"/>
        <v>9503.6299999999992</v>
      </c>
    </row>
    <row r="111" spans="2:17" s="5" customFormat="1" ht="26.25" customHeight="1" x14ac:dyDescent="0.2">
      <c r="B111" s="10">
        <v>105</v>
      </c>
      <c r="C111" s="3" t="s">
        <v>87</v>
      </c>
      <c r="D111" s="18" t="s">
        <v>12</v>
      </c>
      <c r="E111" s="20">
        <v>2006</v>
      </c>
      <c r="F111" s="18" t="s">
        <v>148</v>
      </c>
      <c r="G111" s="18" t="s">
        <v>10</v>
      </c>
      <c r="H111" s="24"/>
      <c r="I111" s="27"/>
      <c r="J111" s="20">
        <v>72</v>
      </c>
      <c r="K111" s="32">
        <v>2573</v>
      </c>
      <c r="L111" s="32">
        <v>1.8</v>
      </c>
      <c r="M111" s="32">
        <v>1.8</v>
      </c>
      <c r="N111" s="32">
        <v>1</v>
      </c>
      <c r="O111" s="32">
        <v>1.1000000000000001</v>
      </c>
      <c r="P111" s="32">
        <v>1</v>
      </c>
      <c r="Q111" s="36">
        <f t="shared" si="1"/>
        <v>9170.17</v>
      </c>
    </row>
    <row r="112" spans="2:17" s="5" customFormat="1" ht="26.25" customHeight="1" x14ac:dyDescent="0.2">
      <c r="B112" s="10">
        <v>106</v>
      </c>
      <c r="C112" s="3" t="s">
        <v>88</v>
      </c>
      <c r="D112" s="18" t="s">
        <v>12</v>
      </c>
      <c r="E112" s="20">
        <v>2015</v>
      </c>
      <c r="F112" s="18" t="s">
        <v>148</v>
      </c>
      <c r="G112" s="18" t="s">
        <v>10</v>
      </c>
      <c r="H112" s="24"/>
      <c r="I112" s="27"/>
      <c r="J112" s="20">
        <v>106</v>
      </c>
      <c r="K112" s="32">
        <v>2573</v>
      </c>
      <c r="L112" s="32">
        <v>1.8</v>
      </c>
      <c r="M112" s="32">
        <v>1.8</v>
      </c>
      <c r="N112" s="32">
        <v>1</v>
      </c>
      <c r="O112" s="32">
        <v>1.2</v>
      </c>
      <c r="P112" s="32">
        <v>1</v>
      </c>
      <c r="Q112" s="36">
        <f t="shared" si="1"/>
        <v>10003.82</v>
      </c>
    </row>
    <row r="113" spans="2:17" s="5" customFormat="1" ht="26.25" customHeight="1" x14ac:dyDescent="0.2">
      <c r="B113" s="10">
        <v>107</v>
      </c>
      <c r="C113" s="40" t="s">
        <v>99</v>
      </c>
      <c r="D113" s="18" t="s">
        <v>12</v>
      </c>
      <c r="E113" s="41">
        <v>2011</v>
      </c>
      <c r="F113" s="41" t="s">
        <v>149</v>
      </c>
      <c r="G113" s="41" t="s">
        <v>10</v>
      </c>
      <c r="H113" s="42" t="s">
        <v>7</v>
      </c>
      <c r="I113" s="41"/>
      <c r="J113" s="41">
        <v>137</v>
      </c>
      <c r="K113" s="32">
        <v>2573</v>
      </c>
      <c r="L113" s="32">
        <v>1.8</v>
      </c>
      <c r="M113" s="32">
        <v>1.1000000000000001</v>
      </c>
      <c r="N113" s="32">
        <v>1</v>
      </c>
      <c r="O113" s="32">
        <v>1.4</v>
      </c>
      <c r="P113" s="32">
        <v>1</v>
      </c>
      <c r="Q113" s="36">
        <f t="shared" si="1"/>
        <v>7132.36</v>
      </c>
    </row>
    <row r="114" spans="2:17" s="5" customFormat="1" ht="26.25" customHeight="1" x14ac:dyDescent="0.2">
      <c r="B114" s="10">
        <v>108</v>
      </c>
      <c r="C114" s="40" t="s">
        <v>72</v>
      </c>
      <c r="D114" s="18" t="s">
        <v>12</v>
      </c>
      <c r="E114" s="41">
        <v>1992</v>
      </c>
      <c r="F114" s="41" t="s">
        <v>149</v>
      </c>
      <c r="G114" s="41" t="s">
        <v>10</v>
      </c>
      <c r="H114" s="42" t="s">
        <v>7</v>
      </c>
      <c r="I114" s="41"/>
      <c r="J114" s="41">
        <v>90</v>
      </c>
      <c r="K114" s="32">
        <v>2573</v>
      </c>
      <c r="L114" s="32">
        <v>1.8</v>
      </c>
      <c r="M114" s="32">
        <v>1.1000000000000001</v>
      </c>
      <c r="N114" s="32">
        <v>1</v>
      </c>
      <c r="O114" s="32">
        <v>1.1000000000000001</v>
      </c>
      <c r="P114" s="32">
        <v>1</v>
      </c>
      <c r="Q114" s="36">
        <f t="shared" si="1"/>
        <v>5603.99</v>
      </c>
    </row>
    <row r="115" spans="2:17" s="5" customFormat="1" ht="26.25" customHeight="1" x14ac:dyDescent="0.2">
      <c r="B115" s="10">
        <v>109</v>
      </c>
      <c r="C115" s="40" t="s">
        <v>98</v>
      </c>
      <c r="D115" s="18" t="s">
        <v>146</v>
      </c>
      <c r="E115" s="41">
        <v>1985</v>
      </c>
      <c r="F115" s="41" t="s">
        <v>149</v>
      </c>
      <c r="G115" s="41" t="s">
        <v>10</v>
      </c>
      <c r="H115" s="42">
        <v>5170</v>
      </c>
      <c r="I115" s="41"/>
      <c r="J115" s="41"/>
      <c r="K115" s="32">
        <v>3509</v>
      </c>
      <c r="L115" s="32">
        <v>1.8</v>
      </c>
      <c r="M115" s="32">
        <v>1.1000000000000001</v>
      </c>
      <c r="N115" s="32">
        <v>1</v>
      </c>
      <c r="O115" s="32">
        <v>1</v>
      </c>
      <c r="P115" s="32">
        <v>1</v>
      </c>
      <c r="Q115" s="36">
        <f t="shared" si="1"/>
        <v>6947.82</v>
      </c>
    </row>
    <row r="116" spans="2:17" s="5" customFormat="1" ht="26.25" customHeight="1" x14ac:dyDescent="0.2">
      <c r="B116" s="10">
        <v>110</v>
      </c>
      <c r="C116" s="40" t="s">
        <v>90</v>
      </c>
      <c r="D116" s="18" t="s">
        <v>12</v>
      </c>
      <c r="E116" s="41">
        <v>1999</v>
      </c>
      <c r="F116" s="41" t="s">
        <v>149</v>
      </c>
      <c r="G116" s="41" t="s">
        <v>10</v>
      </c>
      <c r="H116" s="42" t="s">
        <v>7</v>
      </c>
      <c r="I116" s="41"/>
      <c r="J116" s="41">
        <v>150</v>
      </c>
      <c r="K116" s="32">
        <v>2573</v>
      </c>
      <c r="L116" s="32">
        <v>1.8</v>
      </c>
      <c r="M116" s="32">
        <v>1.1000000000000001</v>
      </c>
      <c r="N116" s="32">
        <v>1</v>
      </c>
      <c r="O116" s="32">
        <v>1.4</v>
      </c>
      <c r="P116" s="32">
        <v>1</v>
      </c>
      <c r="Q116" s="36">
        <f t="shared" si="1"/>
        <v>7132.36</v>
      </c>
    </row>
    <row r="117" spans="2:17" s="5" customFormat="1" ht="26.25" customHeight="1" x14ac:dyDescent="0.2">
      <c r="B117" s="10">
        <v>111</v>
      </c>
      <c r="C117" s="40" t="s">
        <v>97</v>
      </c>
      <c r="D117" s="18" t="s">
        <v>146</v>
      </c>
      <c r="E117" s="41">
        <v>1995</v>
      </c>
      <c r="F117" s="41" t="s">
        <v>149</v>
      </c>
      <c r="G117" s="41" t="s">
        <v>10</v>
      </c>
      <c r="H117" s="42">
        <v>7850</v>
      </c>
      <c r="I117" s="41"/>
      <c r="J117" s="41"/>
      <c r="K117" s="32">
        <v>3509</v>
      </c>
      <c r="L117" s="32">
        <v>1.8</v>
      </c>
      <c r="M117" s="32">
        <v>1.1000000000000001</v>
      </c>
      <c r="N117" s="32">
        <v>1</v>
      </c>
      <c r="O117" s="32">
        <v>1</v>
      </c>
      <c r="P117" s="32">
        <v>1</v>
      </c>
      <c r="Q117" s="36">
        <f t="shared" si="1"/>
        <v>6947.82</v>
      </c>
    </row>
    <row r="118" spans="2:17" s="5" customFormat="1" ht="26.25" customHeight="1" x14ac:dyDescent="0.2">
      <c r="B118" s="10">
        <v>112</v>
      </c>
      <c r="C118" s="40" t="s">
        <v>96</v>
      </c>
      <c r="D118" s="18" t="s">
        <v>146</v>
      </c>
      <c r="E118" s="41">
        <v>1976</v>
      </c>
      <c r="F118" s="41" t="s">
        <v>149</v>
      </c>
      <c r="G118" s="41" t="s">
        <v>68</v>
      </c>
      <c r="H118" s="42">
        <v>7400</v>
      </c>
      <c r="I118" s="41"/>
      <c r="J118" s="41"/>
      <c r="K118" s="32">
        <v>3509</v>
      </c>
      <c r="L118" s="32">
        <v>1.8</v>
      </c>
      <c r="M118" s="32">
        <v>1.1000000000000001</v>
      </c>
      <c r="N118" s="32">
        <v>1</v>
      </c>
      <c r="O118" s="32">
        <v>1</v>
      </c>
      <c r="P118" s="32">
        <v>1.4</v>
      </c>
      <c r="Q118" s="36">
        <f t="shared" si="1"/>
        <v>9726.9500000000007</v>
      </c>
    </row>
    <row r="119" spans="2:17" s="5" customFormat="1" ht="26.25" customHeight="1" x14ac:dyDescent="0.2">
      <c r="B119" s="10">
        <v>113</v>
      </c>
      <c r="C119" s="40" t="s">
        <v>95</v>
      </c>
      <c r="D119" s="18" t="s">
        <v>146</v>
      </c>
      <c r="E119" s="41">
        <v>1989</v>
      </c>
      <c r="F119" s="41" t="s">
        <v>149</v>
      </c>
      <c r="G119" s="41" t="s">
        <v>10</v>
      </c>
      <c r="H119" s="42">
        <v>7850</v>
      </c>
      <c r="I119" s="41"/>
      <c r="J119" s="41"/>
      <c r="K119" s="32">
        <v>3509</v>
      </c>
      <c r="L119" s="32">
        <v>1.8</v>
      </c>
      <c r="M119" s="32">
        <v>1.1000000000000001</v>
      </c>
      <c r="N119" s="32">
        <v>1</v>
      </c>
      <c r="O119" s="32">
        <v>1</v>
      </c>
      <c r="P119" s="32">
        <v>1</v>
      </c>
      <c r="Q119" s="36">
        <f t="shared" si="1"/>
        <v>6947.82</v>
      </c>
    </row>
    <row r="120" spans="2:17" s="5" customFormat="1" ht="26.25" customHeight="1" x14ac:dyDescent="0.2">
      <c r="B120" s="10">
        <v>114</v>
      </c>
      <c r="C120" s="40" t="s">
        <v>8</v>
      </c>
      <c r="D120" s="18" t="s">
        <v>12</v>
      </c>
      <c r="E120" s="41">
        <v>1990</v>
      </c>
      <c r="F120" s="41" t="s">
        <v>149</v>
      </c>
      <c r="G120" s="41" t="s">
        <v>10</v>
      </c>
      <c r="H120" s="42" t="s">
        <v>7</v>
      </c>
      <c r="I120" s="41"/>
      <c r="J120" s="41">
        <v>90</v>
      </c>
      <c r="K120" s="32">
        <v>2573</v>
      </c>
      <c r="L120" s="32">
        <v>1.8</v>
      </c>
      <c r="M120" s="32">
        <v>1.1000000000000001</v>
      </c>
      <c r="N120" s="32">
        <v>1</v>
      </c>
      <c r="O120" s="32">
        <v>1.1000000000000001</v>
      </c>
      <c r="P120" s="32">
        <v>1</v>
      </c>
      <c r="Q120" s="36">
        <f t="shared" si="1"/>
        <v>5603.99</v>
      </c>
    </row>
    <row r="121" spans="2:17" s="5" customFormat="1" ht="26.25" customHeight="1" x14ac:dyDescent="0.2">
      <c r="B121" s="10">
        <v>115</v>
      </c>
      <c r="C121" s="40" t="s">
        <v>79</v>
      </c>
      <c r="D121" s="18" t="s">
        <v>12</v>
      </c>
      <c r="E121" s="41">
        <v>1992</v>
      </c>
      <c r="F121" s="41" t="s">
        <v>149</v>
      </c>
      <c r="G121" s="41" t="s">
        <v>10</v>
      </c>
      <c r="H121" s="42" t="s">
        <v>7</v>
      </c>
      <c r="I121" s="41"/>
      <c r="J121" s="41">
        <v>75</v>
      </c>
      <c r="K121" s="32">
        <v>2573</v>
      </c>
      <c r="L121" s="32">
        <v>1.8</v>
      </c>
      <c r="M121" s="32">
        <v>1.1000000000000001</v>
      </c>
      <c r="N121" s="32">
        <v>1</v>
      </c>
      <c r="O121" s="32">
        <v>1.1000000000000001</v>
      </c>
      <c r="P121" s="32">
        <v>1</v>
      </c>
      <c r="Q121" s="36">
        <f t="shared" si="1"/>
        <v>5603.99</v>
      </c>
    </row>
    <row r="122" spans="2:17" s="5" customFormat="1" ht="26.25" customHeight="1" x14ac:dyDescent="0.2">
      <c r="B122" s="10">
        <v>116</v>
      </c>
      <c r="C122" s="40" t="s">
        <v>94</v>
      </c>
      <c r="D122" s="18" t="s">
        <v>12</v>
      </c>
      <c r="E122" s="41">
        <v>1986</v>
      </c>
      <c r="F122" s="41" t="s">
        <v>149</v>
      </c>
      <c r="G122" s="41" t="s">
        <v>10</v>
      </c>
      <c r="H122" s="42" t="s">
        <v>7</v>
      </c>
      <c r="I122" s="41"/>
      <c r="J122" s="41">
        <v>73</v>
      </c>
      <c r="K122" s="32">
        <v>2573</v>
      </c>
      <c r="L122" s="32">
        <v>1.8</v>
      </c>
      <c r="M122" s="32">
        <v>1.1000000000000001</v>
      </c>
      <c r="N122" s="32">
        <v>1</v>
      </c>
      <c r="O122" s="32">
        <v>1.1000000000000001</v>
      </c>
      <c r="P122" s="32">
        <v>1</v>
      </c>
      <c r="Q122" s="36">
        <f t="shared" si="1"/>
        <v>5603.99</v>
      </c>
    </row>
    <row r="123" spans="2:17" s="5" customFormat="1" ht="26.25" customHeight="1" x14ac:dyDescent="0.2">
      <c r="B123" s="10">
        <v>117</v>
      </c>
      <c r="C123" s="40" t="s">
        <v>93</v>
      </c>
      <c r="D123" s="18" t="s">
        <v>146</v>
      </c>
      <c r="E123" s="41">
        <v>1993</v>
      </c>
      <c r="F123" s="41" t="s">
        <v>149</v>
      </c>
      <c r="G123" s="41" t="s">
        <v>10</v>
      </c>
      <c r="H123" s="42">
        <v>8900</v>
      </c>
      <c r="I123" s="41"/>
      <c r="J123" s="41"/>
      <c r="K123" s="32">
        <v>3509</v>
      </c>
      <c r="L123" s="32">
        <v>1.8</v>
      </c>
      <c r="M123" s="32">
        <v>1.1000000000000001</v>
      </c>
      <c r="N123" s="32">
        <v>1</v>
      </c>
      <c r="O123" s="32">
        <v>1</v>
      </c>
      <c r="P123" s="32">
        <v>1</v>
      </c>
      <c r="Q123" s="36">
        <f t="shared" si="1"/>
        <v>6947.82</v>
      </c>
    </row>
    <row r="124" spans="2:17" s="5" customFormat="1" ht="26.25" customHeight="1" x14ac:dyDescent="0.2">
      <c r="B124" s="10">
        <v>118</v>
      </c>
      <c r="C124" s="40" t="s">
        <v>92</v>
      </c>
      <c r="D124" s="18" t="s">
        <v>146</v>
      </c>
      <c r="E124" s="41">
        <v>1994</v>
      </c>
      <c r="F124" s="41" t="s">
        <v>149</v>
      </c>
      <c r="G124" s="41" t="s">
        <v>10</v>
      </c>
      <c r="H124" s="42">
        <v>7850</v>
      </c>
      <c r="I124" s="41"/>
      <c r="J124" s="41"/>
      <c r="K124" s="32">
        <v>3509</v>
      </c>
      <c r="L124" s="32">
        <v>1.8</v>
      </c>
      <c r="M124" s="32">
        <v>1.1000000000000001</v>
      </c>
      <c r="N124" s="32">
        <v>1</v>
      </c>
      <c r="O124" s="32">
        <v>1</v>
      </c>
      <c r="P124" s="32">
        <v>1</v>
      </c>
      <c r="Q124" s="36">
        <f t="shared" si="1"/>
        <v>6947.82</v>
      </c>
    </row>
    <row r="125" spans="2:17" s="5" customFormat="1" ht="26.25" customHeight="1" x14ac:dyDescent="0.2">
      <c r="B125" s="10">
        <v>119</v>
      </c>
      <c r="C125" s="40" t="s">
        <v>91</v>
      </c>
      <c r="D125" s="18" t="s">
        <v>12</v>
      </c>
      <c r="E125" s="41">
        <v>1979</v>
      </c>
      <c r="F125" s="41" t="s">
        <v>149</v>
      </c>
      <c r="G125" s="41" t="s">
        <v>10</v>
      </c>
      <c r="H125" s="42" t="s">
        <v>7</v>
      </c>
      <c r="I125" s="41"/>
      <c r="J125" s="41">
        <v>90</v>
      </c>
      <c r="K125" s="32">
        <v>2573</v>
      </c>
      <c r="L125" s="32">
        <v>1.8</v>
      </c>
      <c r="M125" s="32">
        <v>1.1000000000000001</v>
      </c>
      <c r="N125" s="32">
        <v>1</v>
      </c>
      <c r="O125" s="32">
        <v>1.1000000000000001</v>
      </c>
      <c r="P125" s="32">
        <v>1</v>
      </c>
      <c r="Q125" s="36">
        <f t="shared" si="1"/>
        <v>5603.99</v>
      </c>
    </row>
    <row r="126" spans="2:17" s="5" customFormat="1" ht="26.25" customHeight="1" x14ac:dyDescent="0.2">
      <c r="B126" s="10">
        <v>120</v>
      </c>
      <c r="C126" s="40" t="s">
        <v>90</v>
      </c>
      <c r="D126" s="18" t="s">
        <v>12</v>
      </c>
      <c r="E126" s="41">
        <v>1997</v>
      </c>
      <c r="F126" s="41" t="s">
        <v>149</v>
      </c>
      <c r="G126" s="41" t="s">
        <v>10</v>
      </c>
      <c r="H126" s="42" t="s">
        <v>7</v>
      </c>
      <c r="I126" s="41"/>
      <c r="J126" s="41">
        <v>100</v>
      </c>
      <c r="K126" s="32">
        <v>2573</v>
      </c>
      <c r="L126" s="32">
        <v>1.8</v>
      </c>
      <c r="M126" s="32">
        <v>1.1000000000000001</v>
      </c>
      <c r="N126" s="32">
        <v>0.9</v>
      </c>
      <c r="O126" s="32">
        <v>1.1000000000000001</v>
      </c>
      <c r="P126" s="32">
        <v>1</v>
      </c>
      <c r="Q126" s="36">
        <f t="shared" si="1"/>
        <v>5043.59</v>
      </c>
    </row>
    <row r="127" spans="2:17" s="5" customFormat="1" ht="26.25" customHeight="1" x14ac:dyDescent="0.2">
      <c r="B127" s="10">
        <v>121</v>
      </c>
      <c r="C127" s="40" t="s">
        <v>89</v>
      </c>
      <c r="D127" s="18" t="s">
        <v>12</v>
      </c>
      <c r="E127" s="41">
        <v>1993</v>
      </c>
      <c r="F127" s="41" t="s">
        <v>149</v>
      </c>
      <c r="G127" s="41" t="s">
        <v>10</v>
      </c>
      <c r="H127" s="42" t="s">
        <v>7</v>
      </c>
      <c r="I127" s="41"/>
      <c r="J127" s="41">
        <v>90</v>
      </c>
      <c r="K127" s="32">
        <v>2573</v>
      </c>
      <c r="L127" s="32">
        <v>1.8</v>
      </c>
      <c r="M127" s="32">
        <v>1.1000000000000001</v>
      </c>
      <c r="N127" s="32">
        <v>1</v>
      </c>
      <c r="O127" s="32">
        <v>1.1000000000000001</v>
      </c>
      <c r="P127" s="32">
        <v>1</v>
      </c>
      <c r="Q127" s="36">
        <f t="shared" si="1"/>
        <v>5603.99</v>
      </c>
    </row>
    <row r="128" spans="2:17" s="5" customFormat="1" ht="26.25" customHeight="1" x14ac:dyDescent="0.2">
      <c r="B128" s="10">
        <v>122</v>
      </c>
      <c r="C128" s="43" t="s">
        <v>27</v>
      </c>
      <c r="D128" s="18" t="s">
        <v>12</v>
      </c>
      <c r="E128" s="44">
        <v>2011</v>
      </c>
      <c r="F128" s="44" t="s">
        <v>136</v>
      </c>
      <c r="G128" s="44" t="s">
        <v>10</v>
      </c>
      <c r="H128" s="45"/>
      <c r="I128" s="27"/>
      <c r="J128" s="44">
        <v>137</v>
      </c>
      <c r="K128" s="32">
        <v>2573</v>
      </c>
      <c r="L128" s="32">
        <v>1.8</v>
      </c>
      <c r="M128" s="32">
        <v>1</v>
      </c>
      <c r="N128" s="32">
        <v>0.8</v>
      </c>
      <c r="O128" s="32">
        <v>1.4</v>
      </c>
      <c r="P128" s="32">
        <v>1</v>
      </c>
      <c r="Q128" s="36">
        <f t="shared" si="1"/>
        <v>5187.17</v>
      </c>
    </row>
    <row r="129" spans="2:17" s="5" customFormat="1" ht="26.25" customHeight="1" x14ac:dyDescent="0.2">
      <c r="B129" s="10">
        <v>123</v>
      </c>
      <c r="C129" s="43" t="s">
        <v>13</v>
      </c>
      <c r="D129" s="18" t="s">
        <v>12</v>
      </c>
      <c r="E129" s="44">
        <v>2005</v>
      </c>
      <c r="F129" s="44" t="s">
        <v>136</v>
      </c>
      <c r="G129" s="44" t="s">
        <v>10</v>
      </c>
      <c r="H129" s="45"/>
      <c r="I129" s="27"/>
      <c r="J129" s="44">
        <v>140</v>
      </c>
      <c r="K129" s="32">
        <v>2573</v>
      </c>
      <c r="L129" s="32">
        <v>1.8</v>
      </c>
      <c r="M129" s="32">
        <v>1</v>
      </c>
      <c r="N129" s="32">
        <v>1</v>
      </c>
      <c r="O129" s="32">
        <v>1.4</v>
      </c>
      <c r="P129" s="32">
        <v>1</v>
      </c>
      <c r="Q129" s="36">
        <f t="shared" si="1"/>
        <v>6483.96</v>
      </c>
    </row>
    <row r="130" spans="2:17" s="5" customFormat="1" ht="26.25" customHeight="1" x14ac:dyDescent="0.2">
      <c r="B130" s="10">
        <v>124</v>
      </c>
      <c r="C130" s="43" t="s">
        <v>100</v>
      </c>
      <c r="D130" s="18" t="s">
        <v>12</v>
      </c>
      <c r="E130" s="44">
        <v>2003</v>
      </c>
      <c r="F130" s="44" t="s">
        <v>136</v>
      </c>
      <c r="G130" s="44" t="s">
        <v>10</v>
      </c>
      <c r="H130" s="45"/>
      <c r="I130" s="27"/>
      <c r="J130" s="44">
        <v>74</v>
      </c>
      <c r="K130" s="32">
        <v>2573</v>
      </c>
      <c r="L130" s="32">
        <v>1.8</v>
      </c>
      <c r="M130" s="32">
        <v>1</v>
      </c>
      <c r="N130" s="32">
        <v>1</v>
      </c>
      <c r="O130" s="32">
        <v>1.1000000000000001</v>
      </c>
      <c r="P130" s="32">
        <v>1</v>
      </c>
      <c r="Q130" s="36">
        <f t="shared" si="1"/>
        <v>5094.54</v>
      </c>
    </row>
    <row r="131" spans="2:17" s="5" customFormat="1" ht="26.25" customHeight="1" x14ac:dyDescent="0.2">
      <c r="B131" s="10">
        <v>125</v>
      </c>
      <c r="C131" s="43" t="s">
        <v>101</v>
      </c>
      <c r="D131" s="18" t="s">
        <v>12</v>
      </c>
      <c r="E131" s="44">
        <v>2003</v>
      </c>
      <c r="F131" s="44" t="s">
        <v>136</v>
      </c>
      <c r="G131" s="44" t="s">
        <v>10</v>
      </c>
      <c r="H131" s="25"/>
      <c r="I131" s="27"/>
      <c r="J131" s="44">
        <v>98.2</v>
      </c>
      <c r="K131" s="32">
        <v>2573</v>
      </c>
      <c r="L131" s="32">
        <v>1.8</v>
      </c>
      <c r="M131" s="32">
        <v>1</v>
      </c>
      <c r="N131" s="32">
        <v>1</v>
      </c>
      <c r="O131" s="32">
        <v>1.1000000000000001</v>
      </c>
      <c r="P131" s="32">
        <v>1</v>
      </c>
      <c r="Q131" s="36">
        <f t="shared" si="1"/>
        <v>5094.54</v>
      </c>
    </row>
    <row r="132" spans="2:17" s="5" customFormat="1" ht="26.25" customHeight="1" x14ac:dyDescent="0.2">
      <c r="B132" s="10">
        <v>126</v>
      </c>
      <c r="C132" s="43" t="s">
        <v>102</v>
      </c>
      <c r="D132" s="18" t="s">
        <v>146</v>
      </c>
      <c r="E132" s="44">
        <v>1987</v>
      </c>
      <c r="F132" s="44" t="s">
        <v>136</v>
      </c>
      <c r="G132" s="44" t="s">
        <v>10</v>
      </c>
      <c r="H132" s="45">
        <v>7400</v>
      </c>
      <c r="I132" s="27"/>
      <c r="J132" s="44"/>
      <c r="K132" s="32">
        <v>3509</v>
      </c>
      <c r="L132" s="32">
        <v>1.8</v>
      </c>
      <c r="M132" s="32">
        <v>1</v>
      </c>
      <c r="N132" s="32">
        <v>1</v>
      </c>
      <c r="O132" s="32">
        <v>1</v>
      </c>
      <c r="P132" s="32">
        <v>1</v>
      </c>
      <c r="Q132" s="36">
        <f t="shared" si="1"/>
        <v>6316.2</v>
      </c>
    </row>
    <row r="133" spans="2:17" s="5" customFormat="1" ht="26.25" customHeight="1" x14ac:dyDescent="0.2">
      <c r="B133" s="10">
        <v>127</v>
      </c>
      <c r="C133" s="43" t="s">
        <v>103</v>
      </c>
      <c r="D133" s="18" t="s">
        <v>146</v>
      </c>
      <c r="E133" s="44">
        <v>1996</v>
      </c>
      <c r="F133" s="44" t="s">
        <v>136</v>
      </c>
      <c r="G133" s="44" t="s">
        <v>10</v>
      </c>
      <c r="H133" s="45">
        <v>8100</v>
      </c>
      <c r="I133" s="27"/>
      <c r="J133" s="18"/>
      <c r="K133" s="32">
        <v>3509</v>
      </c>
      <c r="L133" s="32">
        <v>1.8</v>
      </c>
      <c r="M133" s="32">
        <v>1</v>
      </c>
      <c r="N133" s="32">
        <v>1</v>
      </c>
      <c r="O133" s="32">
        <v>1</v>
      </c>
      <c r="P133" s="32">
        <v>1</v>
      </c>
      <c r="Q133" s="36">
        <f t="shared" si="1"/>
        <v>6316.2</v>
      </c>
    </row>
    <row r="134" spans="2:17" s="5" customFormat="1" ht="26.25" customHeight="1" x14ac:dyDescent="0.2">
      <c r="B134" s="10">
        <v>128</v>
      </c>
      <c r="C134" s="43" t="s">
        <v>104</v>
      </c>
      <c r="D134" s="18" t="s">
        <v>12</v>
      </c>
      <c r="E134" s="44">
        <v>1997</v>
      </c>
      <c r="F134" s="44" t="s">
        <v>136</v>
      </c>
      <c r="G134" s="44" t="s">
        <v>10</v>
      </c>
      <c r="H134" s="45"/>
      <c r="I134" s="27"/>
      <c r="J134" s="44">
        <v>75</v>
      </c>
      <c r="K134" s="32">
        <v>2573</v>
      </c>
      <c r="L134" s="32">
        <v>1.8</v>
      </c>
      <c r="M134" s="32">
        <v>1</v>
      </c>
      <c r="N134" s="32">
        <v>1</v>
      </c>
      <c r="O134" s="32">
        <v>1.1000000000000001</v>
      </c>
      <c r="P134" s="32">
        <v>1</v>
      </c>
      <c r="Q134" s="36">
        <f t="shared" si="1"/>
        <v>5094.54</v>
      </c>
    </row>
    <row r="135" spans="2:17" s="5" customFormat="1" ht="26.25" customHeight="1" x14ac:dyDescent="0.2">
      <c r="B135" s="10">
        <v>129</v>
      </c>
      <c r="C135" s="43" t="s">
        <v>105</v>
      </c>
      <c r="D135" s="18" t="s">
        <v>146</v>
      </c>
      <c r="E135" s="44">
        <v>1993</v>
      </c>
      <c r="F135" s="44" t="s">
        <v>136</v>
      </c>
      <c r="G135" s="44" t="s">
        <v>10</v>
      </c>
      <c r="H135" s="45">
        <v>10720</v>
      </c>
      <c r="I135" s="27"/>
      <c r="J135" s="18"/>
      <c r="K135" s="32">
        <v>3509</v>
      </c>
      <c r="L135" s="32">
        <v>1.8</v>
      </c>
      <c r="M135" s="32">
        <v>1</v>
      </c>
      <c r="N135" s="32">
        <v>1</v>
      </c>
      <c r="O135" s="32">
        <v>1</v>
      </c>
      <c r="P135" s="32">
        <v>1</v>
      </c>
      <c r="Q135" s="36">
        <f t="shared" si="1"/>
        <v>6316.2</v>
      </c>
    </row>
    <row r="136" spans="2:17" s="5" customFormat="1" ht="26.25" customHeight="1" x14ac:dyDescent="0.2">
      <c r="B136" s="10">
        <v>130</v>
      </c>
      <c r="C136" s="43" t="s">
        <v>106</v>
      </c>
      <c r="D136" s="18" t="s">
        <v>146</v>
      </c>
      <c r="E136" s="44">
        <v>1985</v>
      </c>
      <c r="F136" s="44" t="s">
        <v>136</v>
      </c>
      <c r="G136" s="44" t="s">
        <v>10</v>
      </c>
      <c r="H136" s="45">
        <v>7920</v>
      </c>
      <c r="I136" s="27"/>
      <c r="J136" s="44"/>
      <c r="K136" s="32">
        <v>3509</v>
      </c>
      <c r="L136" s="32">
        <v>1.8</v>
      </c>
      <c r="M136" s="32">
        <v>1</v>
      </c>
      <c r="N136" s="32">
        <v>1</v>
      </c>
      <c r="O136" s="32">
        <v>1</v>
      </c>
      <c r="P136" s="32">
        <v>1</v>
      </c>
      <c r="Q136" s="36">
        <f t="shared" ref="Q136:Q174" si="2">ROUND(PRODUCT(K136:P136),2)</f>
        <v>6316.2</v>
      </c>
    </row>
    <row r="137" spans="2:17" s="5" customFormat="1" ht="26.25" customHeight="1" x14ac:dyDescent="0.2">
      <c r="B137" s="10">
        <v>131</v>
      </c>
      <c r="C137" s="43" t="s">
        <v>107</v>
      </c>
      <c r="D137" s="18" t="s">
        <v>12</v>
      </c>
      <c r="E137" s="44">
        <v>1991</v>
      </c>
      <c r="F137" s="44" t="s">
        <v>136</v>
      </c>
      <c r="G137" s="44" t="s">
        <v>10</v>
      </c>
      <c r="H137" s="25"/>
      <c r="I137" s="27"/>
      <c r="J137" s="44">
        <v>90</v>
      </c>
      <c r="K137" s="32">
        <v>2573</v>
      </c>
      <c r="L137" s="32">
        <v>1.8</v>
      </c>
      <c r="M137" s="32">
        <v>1</v>
      </c>
      <c r="N137" s="32">
        <v>1</v>
      </c>
      <c r="O137" s="32">
        <v>1.1000000000000001</v>
      </c>
      <c r="P137" s="32">
        <v>1</v>
      </c>
      <c r="Q137" s="36">
        <f t="shared" si="2"/>
        <v>5094.54</v>
      </c>
    </row>
    <row r="138" spans="2:17" s="5" customFormat="1" ht="26.25" customHeight="1" x14ac:dyDescent="0.2">
      <c r="B138" s="10">
        <v>132</v>
      </c>
      <c r="C138" s="43" t="s">
        <v>108</v>
      </c>
      <c r="D138" s="18" t="s">
        <v>12</v>
      </c>
      <c r="E138" s="44">
        <v>1997</v>
      </c>
      <c r="F138" s="44" t="s">
        <v>136</v>
      </c>
      <c r="G138" s="44" t="s">
        <v>10</v>
      </c>
      <c r="H138" s="45"/>
      <c r="I138" s="27"/>
      <c r="J138" s="44">
        <v>100</v>
      </c>
      <c r="K138" s="32">
        <v>2573</v>
      </c>
      <c r="L138" s="32">
        <v>1.8</v>
      </c>
      <c r="M138" s="32">
        <v>1</v>
      </c>
      <c r="N138" s="32">
        <v>1</v>
      </c>
      <c r="O138" s="32">
        <v>1.1000000000000001</v>
      </c>
      <c r="P138" s="32">
        <v>1</v>
      </c>
      <c r="Q138" s="36">
        <f t="shared" si="2"/>
        <v>5094.54</v>
      </c>
    </row>
    <row r="139" spans="2:17" s="5" customFormat="1" ht="26.25" customHeight="1" x14ac:dyDescent="0.2">
      <c r="B139" s="10">
        <v>133</v>
      </c>
      <c r="C139" s="43" t="s">
        <v>109</v>
      </c>
      <c r="D139" s="18" t="s">
        <v>12</v>
      </c>
      <c r="E139" s="44">
        <v>1978</v>
      </c>
      <c r="F139" s="44" t="s">
        <v>136</v>
      </c>
      <c r="G139" s="44" t="s">
        <v>10</v>
      </c>
      <c r="H139" s="25"/>
      <c r="I139" s="27"/>
      <c r="J139" s="44">
        <v>75</v>
      </c>
      <c r="K139" s="32">
        <v>2573</v>
      </c>
      <c r="L139" s="32">
        <v>1.8</v>
      </c>
      <c r="M139" s="32">
        <v>1</v>
      </c>
      <c r="N139" s="32">
        <v>1</v>
      </c>
      <c r="O139" s="32">
        <v>1.1000000000000001</v>
      </c>
      <c r="P139" s="32">
        <v>1</v>
      </c>
      <c r="Q139" s="36">
        <f t="shared" si="2"/>
        <v>5094.54</v>
      </c>
    </row>
    <row r="140" spans="2:17" s="5" customFormat="1" ht="26.25" customHeight="1" x14ac:dyDescent="0.2">
      <c r="B140" s="10">
        <v>134</v>
      </c>
      <c r="C140" s="43" t="s">
        <v>102</v>
      </c>
      <c r="D140" s="18" t="s">
        <v>146</v>
      </c>
      <c r="E140" s="44">
        <v>1988</v>
      </c>
      <c r="F140" s="44" t="s">
        <v>136</v>
      </c>
      <c r="G140" s="44" t="s">
        <v>10</v>
      </c>
      <c r="H140" s="45">
        <v>7400</v>
      </c>
      <c r="I140" s="27"/>
      <c r="J140" s="44"/>
      <c r="K140" s="32">
        <v>3509</v>
      </c>
      <c r="L140" s="32">
        <v>1.8</v>
      </c>
      <c r="M140" s="32">
        <v>1</v>
      </c>
      <c r="N140" s="32">
        <v>1</v>
      </c>
      <c r="O140" s="32">
        <v>1</v>
      </c>
      <c r="P140" s="32">
        <v>1</v>
      </c>
      <c r="Q140" s="36">
        <f t="shared" si="2"/>
        <v>6316.2</v>
      </c>
    </row>
    <row r="141" spans="2:17" s="5" customFormat="1" ht="26.25" customHeight="1" x14ac:dyDescent="0.2">
      <c r="B141" s="10">
        <v>135</v>
      </c>
      <c r="C141" s="43" t="s">
        <v>108</v>
      </c>
      <c r="D141" s="18" t="s">
        <v>12</v>
      </c>
      <c r="E141" s="44">
        <v>1997</v>
      </c>
      <c r="F141" s="44" t="s">
        <v>136</v>
      </c>
      <c r="G141" s="44" t="s">
        <v>10</v>
      </c>
      <c r="H141" s="25"/>
      <c r="I141" s="27"/>
      <c r="J141" s="44">
        <v>95</v>
      </c>
      <c r="K141" s="32">
        <v>2573</v>
      </c>
      <c r="L141" s="32">
        <v>1.8</v>
      </c>
      <c r="M141" s="32">
        <v>1</v>
      </c>
      <c r="N141" s="32">
        <v>1</v>
      </c>
      <c r="O141" s="32">
        <v>1.1000000000000001</v>
      </c>
      <c r="P141" s="32">
        <v>1</v>
      </c>
      <c r="Q141" s="36">
        <f t="shared" si="2"/>
        <v>5094.54</v>
      </c>
    </row>
    <row r="142" spans="2:17" s="5" customFormat="1" ht="26.25" customHeight="1" x14ac:dyDescent="0.2">
      <c r="B142" s="10">
        <v>136</v>
      </c>
      <c r="C142" s="43" t="s">
        <v>108</v>
      </c>
      <c r="D142" s="18" t="s">
        <v>12</v>
      </c>
      <c r="E142" s="44">
        <v>2002</v>
      </c>
      <c r="F142" s="44" t="s">
        <v>136</v>
      </c>
      <c r="G142" s="44" t="s">
        <v>10</v>
      </c>
      <c r="H142" s="45"/>
      <c r="I142" s="27"/>
      <c r="J142" s="44">
        <v>89</v>
      </c>
      <c r="K142" s="32">
        <v>2573</v>
      </c>
      <c r="L142" s="32">
        <v>1.8</v>
      </c>
      <c r="M142" s="32">
        <v>1</v>
      </c>
      <c r="N142" s="32">
        <v>1</v>
      </c>
      <c r="O142" s="32">
        <v>1.1000000000000001</v>
      </c>
      <c r="P142" s="32">
        <v>1</v>
      </c>
      <c r="Q142" s="36">
        <f t="shared" si="2"/>
        <v>5094.54</v>
      </c>
    </row>
    <row r="143" spans="2:17" s="5" customFormat="1" ht="26.25" customHeight="1" x14ac:dyDescent="0.2">
      <c r="B143" s="10">
        <v>137</v>
      </c>
      <c r="C143" s="43" t="s">
        <v>110</v>
      </c>
      <c r="D143" s="18" t="s">
        <v>12</v>
      </c>
      <c r="E143" s="44">
        <v>1992</v>
      </c>
      <c r="F143" s="44" t="s">
        <v>136</v>
      </c>
      <c r="G143" s="44" t="s">
        <v>10</v>
      </c>
      <c r="H143" s="45"/>
      <c r="I143" s="27"/>
      <c r="J143" s="44">
        <v>69</v>
      </c>
      <c r="K143" s="32">
        <v>2573</v>
      </c>
      <c r="L143" s="32">
        <v>1.8</v>
      </c>
      <c r="M143" s="32">
        <v>1</v>
      </c>
      <c r="N143" s="32">
        <v>1</v>
      </c>
      <c r="O143" s="32">
        <v>1</v>
      </c>
      <c r="P143" s="32">
        <v>1</v>
      </c>
      <c r="Q143" s="36">
        <f t="shared" si="2"/>
        <v>4631.3999999999996</v>
      </c>
    </row>
    <row r="144" spans="2:17" s="5" customFormat="1" ht="26.25" customHeight="1" x14ac:dyDescent="0.2">
      <c r="B144" s="10">
        <v>138</v>
      </c>
      <c r="C144" s="43" t="s">
        <v>111</v>
      </c>
      <c r="D144" s="18" t="s">
        <v>12</v>
      </c>
      <c r="E144" s="44">
        <v>1994</v>
      </c>
      <c r="F144" s="44" t="s">
        <v>136</v>
      </c>
      <c r="G144" s="44" t="s">
        <v>10</v>
      </c>
      <c r="H144" s="45"/>
      <c r="I144" s="27"/>
      <c r="J144" s="44">
        <v>75</v>
      </c>
      <c r="K144" s="32">
        <v>2573</v>
      </c>
      <c r="L144" s="32">
        <v>1.8</v>
      </c>
      <c r="M144" s="32">
        <v>1</v>
      </c>
      <c r="N144" s="32">
        <v>1</v>
      </c>
      <c r="O144" s="32">
        <v>1.1000000000000001</v>
      </c>
      <c r="P144" s="32">
        <v>1</v>
      </c>
      <c r="Q144" s="36">
        <f t="shared" si="2"/>
        <v>5094.54</v>
      </c>
    </row>
    <row r="145" spans="2:17" s="5" customFormat="1" ht="26.25" customHeight="1" x14ac:dyDescent="0.2">
      <c r="B145" s="10">
        <v>139</v>
      </c>
      <c r="C145" s="43" t="s">
        <v>112</v>
      </c>
      <c r="D145" s="18" t="s">
        <v>147</v>
      </c>
      <c r="E145" s="44">
        <v>1989</v>
      </c>
      <c r="F145" s="44" t="s">
        <v>136</v>
      </c>
      <c r="G145" s="44" t="s">
        <v>68</v>
      </c>
      <c r="H145" s="25"/>
      <c r="I145" s="27"/>
      <c r="J145" s="44"/>
      <c r="K145" s="32">
        <v>1124</v>
      </c>
      <c r="L145" s="32">
        <v>1.8</v>
      </c>
      <c r="M145" s="32">
        <v>0.8</v>
      </c>
      <c r="N145" s="32">
        <v>1</v>
      </c>
      <c r="O145" s="32">
        <v>1</v>
      </c>
      <c r="P145" s="32">
        <v>1.24</v>
      </c>
      <c r="Q145" s="36">
        <f t="shared" si="2"/>
        <v>2007.01</v>
      </c>
    </row>
    <row r="146" spans="2:17" s="5" customFormat="1" ht="26.25" customHeight="1" x14ac:dyDescent="0.2">
      <c r="B146" s="10">
        <v>140</v>
      </c>
      <c r="C146" s="3" t="s">
        <v>87</v>
      </c>
      <c r="D146" s="18" t="s">
        <v>12</v>
      </c>
      <c r="E146" s="18">
        <v>2002</v>
      </c>
      <c r="F146" s="46" t="s">
        <v>150</v>
      </c>
      <c r="G146" s="18" t="s">
        <v>10</v>
      </c>
      <c r="H146" s="25"/>
      <c r="I146" s="18"/>
      <c r="J146" s="18">
        <v>74.599999999999994</v>
      </c>
      <c r="K146" s="32">
        <v>2573</v>
      </c>
      <c r="L146" s="32">
        <v>1.8</v>
      </c>
      <c r="M146" s="32">
        <v>1</v>
      </c>
      <c r="N146" s="32">
        <v>0.5</v>
      </c>
      <c r="O146" s="32">
        <v>1.1000000000000001</v>
      </c>
      <c r="P146" s="32">
        <v>1</v>
      </c>
      <c r="Q146" s="36">
        <f t="shared" si="2"/>
        <v>2547.27</v>
      </c>
    </row>
    <row r="147" spans="2:17" s="5" customFormat="1" ht="26.25" customHeight="1" x14ac:dyDescent="0.2">
      <c r="B147" s="10">
        <v>141</v>
      </c>
      <c r="C147" s="3" t="s">
        <v>113</v>
      </c>
      <c r="D147" s="18" t="s">
        <v>12</v>
      </c>
      <c r="E147" s="18">
        <v>2011</v>
      </c>
      <c r="F147" s="46" t="s">
        <v>150</v>
      </c>
      <c r="G147" s="18" t="s">
        <v>10</v>
      </c>
      <c r="H147" s="25"/>
      <c r="I147" s="18"/>
      <c r="J147" s="18">
        <v>82.9</v>
      </c>
      <c r="K147" s="32">
        <v>2573</v>
      </c>
      <c r="L147" s="32">
        <v>1.8</v>
      </c>
      <c r="M147" s="32">
        <v>1</v>
      </c>
      <c r="N147" s="32">
        <v>0.5</v>
      </c>
      <c r="O147" s="32">
        <v>1.1000000000000001</v>
      </c>
      <c r="P147" s="32">
        <v>1</v>
      </c>
      <c r="Q147" s="36">
        <f t="shared" si="2"/>
        <v>2547.27</v>
      </c>
    </row>
    <row r="148" spans="2:17" s="5" customFormat="1" ht="26.25" customHeight="1" x14ac:dyDescent="0.2">
      <c r="B148" s="10">
        <v>142</v>
      </c>
      <c r="C148" s="3" t="s">
        <v>61</v>
      </c>
      <c r="D148" s="18" t="s">
        <v>146</v>
      </c>
      <c r="E148" s="18">
        <v>1992</v>
      </c>
      <c r="F148" s="46" t="s">
        <v>150</v>
      </c>
      <c r="G148" s="18" t="s">
        <v>10</v>
      </c>
      <c r="H148" s="25">
        <v>7850</v>
      </c>
      <c r="I148" s="18"/>
      <c r="J148" s="18"/>
      <c r="K148" s="32">
        <v>3509</v>
      </c>
      <c r="L148" s="32">
        <v>1.8</v>
      </c>
      <c r="M148" s="32">
        <v>1</v>
      </c>
      <c r="N148" s="32">
        <v>0.5</v>
      </c>
      <c r="O148" s="32">
        <v>1</v>
      </c>
      <c r="P148" s="32">
        <v>1</v>
      </c>
      <c r="Q148" s="36">
        <f t="shared" si="2"/>
        <v>3158.1</v>
      </c>
    </row>
    <row r="149" spans="2:17" s="5" customFormat="1" ht="26.25" customHeight="1" x14ac:dyDescent="0.2">
      <c r="B149" s="10">
        <v>143</v>
      </c>
      <c r="C149" s="3" t="s">
        <v>114</v>
      </c>
      <c r="D149" s="18" t="s">
        <v>146</v>
      </c>
      <c r="E149" s="18">
        <v>1994</v>
      </c>
      <c r="F149" s="46" t="s">
        <v>150</v>
      </c>
      <c r="G149" s="18" t="s">
        <v>10</v>
      </c>
      <c r="H149" s="25">
        <v>10850</v>
      </c>
      <c r="I149" s="18"/>
      <c r="J149" s="18"/>
      <c r="K149" s="32">
        <v>3509</v>
      </c>
      <c r="L149" s="32">
        <v>1.8</v>
      </c>
      <c r="M149" s="32">
        <v>1</v>
      </c>
      <c r="N149" s="32">
        <v>0.5</v>
      </c>
      <c r="O149" s="32">
        <v>1</v>
      </c>
      <c r="P149" s="32">
        <v>1</v>
      </c>
      <c r="Q149" s="36">
        <f t="shared" si="2"/>
        <v>3158.1</v>
      </c>
    </row>
    <row r="150" spans="2:17" s="5" customFormat="1" ht="26.25" customHeight="1" x14ac:dyDescent="0.2">
      <c r="B150" s="10">
        <v>144</v>
      </c>
      <c r="C150" s="3" t="s">
        <v>115</v>
      </c>
      <c r="D150" s="18" t="s">
        <v>12</v>
      </c>
      <c r="E150" s="18">
        <v>2006</v>
      </c>
      <c r="F150" s="46" t="s">
        <v>150</v>
      </c>
      <c r="G150" s="18" t="s">
        <v>10</v>
      </c>
      <c r="H150" s="25">
        <v>3500</v>
      </c>
      <c r="I150" s="18"/>
      <c r="J150" s="18">
        <v>130</v>
      </c>
      <c r="K150" s="32">
        <v>2573</v>
      </c>
      <c r="L150" s="32">
        <v>1.8</v>
      </c>
      <c r="M150" s="32">
        <v>1</v>
      </c>
      <c r="N150" s="32">
        <v>0.7</v>
      </c>
      <c r="O150" s="49">
        <v>1.4</v>
      </c>
      <c r="P150" s="32">
        <v>1</v>
      </c>
      <c r="Q150" s="50">
        <f t="shared" si="2"/>
        <v>4538.7700000000004</v>
      </c>
    </row>
    <row r="151" spans="2:17" s="5" customFormat="1" ht="26.25" customHeight="1" x14ac:dyDescent="0.2">
      <c r="B151" s="10">
        <v>145</v>
      </c>
      <c r="C151" s="3" t="s">
        <v>6</v>
      </c>
      <c r="D151" s="18" t="s">
        <v>12</v>
      </c>
      <c r="E151" s="18">
        <v>2003</v>
      </c>
      <c r="F151" s="46" t="s">
        <v>150</v>
      </c>
      <c r="G151" s="18" t="s">
        <v>10</v>
      </c>
      <c r="H151" s="25">
        <v>3500</v>
      </c>
      <c r="I151" s="18"/>
      <c r="J151" s="18">
        <v>98</v>
      </c>
      <c r="K151" s="32">
        <v>2573</v>
      </c>
      <c r="L151" s="32">
        <v>1.8</v>
      </c>
      <c r="M151" s="32">
        <v>1</v>
      </c>
      <c r="N151" s="32">
        <v>0.5</v>
      </c>
      <c r="O151" s="49">
        <v>1.1000000000000001</v>
      </c>
      <c r="P151" s="32">
        <v>1</v>
      </c>
      <c r="Q151" s="50">
        <f t="shared" si="2"/>
        <v>2547.27</v>
      </c>
    </row>
    <row r="152" spans="2:17" s="5" customFormat="1" ht="26.25" customHeight="1" x14ac:dyDescent="0.2">
      <c r="B152" s="10">
        <v>146</v>
      </c>
      <c r="C152" s="3" t="s">
        <v>116</v>
      </c>
      <c r="D152" s="18" t="s">
        <v>12</v>
      </c>
      <c r="E152" s="20">
        <v>2003</v>
      </c>
      <c r="F152" s="18" t="s">
        <v>151</v>
      </c>
      <c r="G152" s="18" t="s">
        <v>117</v>
      </c>
      <c r="H152" s="24"/>
      <c r="I152" s="27"/>
      <c r="J152" s="20">
        <v>59.5</v>
      </c>
      <c r="K152" s="32">
        <v>2573</v>
      </c>
      <c r="L152" s="32">
        <v>1.8</v>
      </c>
      <c r="M152" s="32">
        <v>1.3</v>
      </c>
      <c r="N152" s="32">
        <v>1</v>
      </c>
      <c r="O152" s="32">
        <v>1</v>
      </c>
      <c r="P152" s="32">
        <v>1</v>
      </c>
      <c r="Q152" s="36">
        <f t="shared" si="2"/>
        <v>6020.82</v>
      </c>
    </row>
    <row r="153" spans="2:17" s="5" customFormat="1" ht="26.25" customHeight="1" x14ac:dyDescent="0.2">
      <c r="B153" s="10">
        <v>147</v>
      </c>
      <c r="C153" s="3" t="s">
        <v>118</v>
      </c>
      <c r="D153" s="18" t="s">
        <v>12</v>
      </c>
      <c r="E153" s="20">
        <v>1997</v>
      </c>
      <c r="F153" s="18" t="s">
        <v>151</v>
      </c>
      <c r="G153" s="18" t="s">
        <v>117</v>
      </c>
      <c r="H153" s="24"/>
      <c r="I153" s="27"/>
      <c r="J153" s="20">
        <v>80</v>
      </c>
      <c r="K153" s="32">
        <v>2573</v>
      </c>
      <c r="L153" s="32">
        <v>1.8</v>
      </c>
      <c r="M153" s="32">
        <v>1.3</v>
      </c>
      <c r="N153" s="32">
        <v>1</v>
      </c>
      <c r="O153" s="32">
        <v>1.1000000000000001</v>
      </c>
      <c r="P153" s="32">
        <v>1</v>
      </c>
      <c r="Q153" s="36">
        <f t="shared" si="2"/>
        <v>6622.9</v>
      </c>
    </row>
    <row r="154" spans="2:17" s="5" customFormat="1" ht="26.25" customHeight="1" x14ac:dyDescent="0.2">
      <c r="B154" s="10">
        <v>148</v>
      </c>
      <c r="C154" s="3" t="s">
        <v>119</v>
      </c>
      <c r="D154" s="18" t="s">
        <v>12</v>
      </c>
      <c r="E154" s="20">
        <v>1998</v>
      </c>
      <c r="F154" s="18" t="s">
        <v>151</v>
      </c>
      <c r="G154" s="18" t="s">
        <v>117</v>
      </c>
      <c r="H154" s="24"/>
      <c r="I154" s="27"/>
      <c r="J154" s="20">
        <v>75</v>
      </c>
      <c r="K154" s="32">
        <v>2573</v>
      </c>
      <c r="L154" s="32">
        <v>1.8</v>
      </c>
      <c r="M154" s="32">
        <v>1.3</v>
      </c>
      <c r="N154" s="32">
        <v>1</v>
      </c>
      <c r="O154" s="32">
        <v>1.1000000000000001</v>
      </c>
      <c r="P154" s="32">
        <v>1</v>
      </c>
      <c r="Q154" s="36">
        <f t="shared" si="2"/>
        <v>6622.9</v>
      </c>
    </row>
    <row r="155" spans="2:17" s="5" customFormat="1" ht="26.25" customHeight="1" x14ac:dyDescent="0.2">
      <c r="B155" s="10">
        <v>149</v>
      </c>
      <c r="C155" s="3" t="s">
        <v>120</v>
      </c>
      <c r="D155" s="18" t="s">
        <v>12</v>
      </c>
      <c r="E155" s="20">
        <v>2008</v>
      </c>
      <c r="F155" s="18" t="s">
        <v>151</v>
      </c>
      <c r="G155" s="18" t="s">
        <v>117</v>
      </c>
      <c r="H155" s="24"/>
      <c r="I155" s="27"/>
      <c r="J155" s="20">
        <v>72.7</v>
      </c>
      <c r="K155" s="32">
        <v>2573</v>
      </c>
      <c r="L155" s="32">
        <v>1.8</v>
      </c>
      <c r="M155" s="32">
        <v>1.3</v>
      </c>
      <c r="N155" s="32">
        <v>1</v>
      </c>
      <c r="O155" s="32">
        <v>1.1000000000000001</v>
      </c>
      <c r="P155" s="32">
        <v>1</v>
      </c>
      <c r="Q155" s="36">
        <f t="shared" si="2"/>
        <v>6622.9</v>
      </c>
    </row>
    <row r="156" spans="2:17" s="5" customFormat="1" ht="26.25" customHeight="1" x14ac:dyDescent="0.2">
      <c r="B156" s="10">
        <v>150</v>
      </c>
      <c r="C156" s="3" t="s">
        <v>121</v>
      </c>
      <c r="D156" s="18" t="s">
        <v>65</v>
      </c>
      <c r="E156" s="20">
        <v>1997</v>
      </c>
      <c r="F156" s="18" t="s">
        <v>151</v>
      </c>
      <c r="G156" s="18" t="s">
        <v>117</v>
      </c>
      <c r="H156" s="24"/>
      <c r="I156" s="27" t="s">
        <v>144</v>
      </c>
      <c r="J156" s="20"/>
      <c r="K156" s="32">
        <v>2808</v>
      </c>
      <c r="L156" s="32">
        <v>1.8</v>
      </c>
      <c r="M156" s="32">
        <v>1.3</v>
      </c>
      <c r="N156" s="32">
        <v>1</v>
      </c>
      <c r="O156" s="32">
        <v>1</v>
      </c>
      <c r="P156" s="32">
        <v>1</v>
      </c>
      <c r="Q156" s="36">
        <f t="shared" si="2"/>
        <v>6570.72</v>
      </c>
    </row>
    <row r="157" spans="2:17" s="5" customFormat="1" ht="26.25" customHeight="1" x14ac:dyDescent="0.2">
      <c r="B157" s="10">
        <v>151</v>
      </c>
      <c r="C157" s="3" t="s">
        <v>122</v>
      </c>
      <c r="D157" s="18" t="s">
        <v>65</v>
      </c>
      <c r="E157" s="20">
        <v>1982</v>
      </c>
      <c r="F157" s="18" t="s">
        <v>151</v>
      </c>
      <c r="G157" s="18" t="s">
        <v>117</v>
      </c>
      <c r="H157" s="24"/>
      <c r="I157" s="27" t="s">
        <v>145</v>
      </c>
      <c r="J157" s="20"/>
      <c r="K157" s="32">
        <v>3509</v>
      </c>
      <c r="L157" s="32">
        <v>1.8</v>
      </c>
      <c r="M157" s="32">
        <v>1.3</v>
      </c>
      <c r="N157" s="32">
        <v>1</v>
      </c>
      <c r="O157" s="32">
        <v>1</v>
      </c>
      <c r="P157" s="32">
        <v>1</v>
      </c>
      <c r="Q157" s="36">
        <f t="shared" si="2"/>
        <v>8211.06</v>
      </c>
    </row>
    <row r="158" spans="2:17" s="5" customFormat="1" ht="26.25" customHeight="1" x14ac:dyDescent="0.2">
      <c r="B158" s="10">
        <v>152</v>
      </c>
      <c r="C158" s="3" t="s">
        <v>123</v>
      </c>
      <c r="D158" s="18" t="s">
        <v>65</v>
      </c>
      <c r="E158" s="20">
        <v>2007</v>
      </c>
      <c r="F158" s="18" t="s">
        <v>151</v>
      </c>
      <c r="G158" s="18" t="s">
        <v>117</v>
      </c>
      <c r="H158" s="24"/>
      <c r="I158" s="27" t="s">
        <v>144</v>
      </c>
      <c r="J158" s="20"/>
      <c r="K158" s="32">
        <v>2808</v>
      </c>
      <c r="L158" s="32">
        <v>1.8</v>
      </c>
      <c r="M158" s="32">
        <v>1.3</v>
      </c>
      <c r="N158" s="32">
        <v>1</v>
      </c>
      <c r="O158" s="32">
        <v>1</v>
      </c>
      <c r="P158" s="32">
        <v>1</v>
      </c>
      <c r="Q158" s="36">
        <f t="shared" si="2"/>
        <v>6570.72</v>
      </c>
    </row>
    <row r="159" spans="2:17" s="5" customFormat="1" ht="26.25" customHeight="1" x14ac:dyDescent="0.2">
      <c r="B159" s="10">
        <v>153</v>
      </c>
      <c r="C159" s="3" t="s">
        <v>124</v>
      </c>
      <c r="D159" s="18" t="s">
        <v>12</v>
      </c>
      <c r="E159" s="20">
        <v>2003</v>
      </c>
      <c r="F159" s="18" t="s">
        <v>151</v>
      </c>
      <c r="G159" s="18" t="s">
        <v>117</v>
      </c>
      <c r="H159" s="24"/>
      <c r="I159" s="27"/>
      <c r="J159" s="20">
        <v>84</v>
      </c>
      <c r="K159" s="32">
        <v>2573</v>
      </c>
      <c r="L159" s="32">
        <v>1.8</v>
      </c>
      <c r="M159" s="32">
        <v>1.3</v>
      </c>
      <c r="N159" s="32">
        <v>1</v>
      </c>
      <c r="O159" s="32">
        <v>1.1000000000000001</v>
      </c>
      <c r="P159" s="32">
        <v>1</v>
      </c>
      <c r="Q159" s="36">
        <f t="shared" si="2"/>
        <v>6622.9</v>
      </c>
    </row>
    <row r="160" spans="2:17" s="5" customFormat="1" ht="26.25" customHeight="1" x14ac:dyDescent="0.2">
      <c r="B160" s="10">
        <v>154</v>
      </c>
      <c r="C160" s="3" t="s">
        <v>125</v>
      </c>
      <c r="D160" s="18" t="s">
        <v>146</v>
      </c>
      <c r="E160" s="20">
        <v>1981</v>
      </c>
      <c r="F160" s="18" t="s">
        <v>151</v>
      </c>
      <c r="G160" s="18" t="s">
        <v>117</v>
      </c>
      <c r="H160" s="25">
        <v>7850</v>
      </c>
      <c r="I160" s="27"/>
      <c r="J160" s="20"/>
      <c r="K160" s="32">
        <v>3509</v>
      </c>
      <c r="L160" s="32">
        <v>1.8</v>
      </c>
      <c r="M160" s="32">
        <v>1.3</v>
      </c>
      <c r="N160" s="32">
        <v>1</v>
      </c>
      <c r="O160" s="32">
        <v>1</v>
      </c>
      <c r="P160" s="32">
        <v>1</v>
      </c>
      <c r="Q160" s="36">
        <f t="shared" si="2"/>
        <v>8211.06</v>
      </c>
    </row>
    <row r="161" spans="2:17" s="5" customFormat="1" ht="26.25" customHeight="1" x14ac:dyDescent="0.2">
      <c r="B161" s="10">
        <v>155</v>
      </c>
      <c r="C161" s="3" t="s">
        <v>126</v>
      </c>
      <c r="D161" s="18" t="s">
        <v>146</v>
      </c>
      <c r="E161" s="20">
        <v>1992</v>
      </c>
      <c r="F161" s="18" t="s">
        <v>151</v>
      </c>
      <c r="G161" s="18" t="s">
        <v>117</v>
      </c>
      <c r="H161" s="24">
        <v>15225</v>
      </c>
      <c r="I161" s="27"/>
      <c r="J161" s="20"/>
      <c r="K161" s="32">
        <v>3509</v>
      </c>
      <c r="L161" s="32">
        <v>1.8</v>
      </c>
      <c r="M161" s="32">
        <v>1.3</v>
      </c>
      <c r="N161" s="32">
        <v>1</v>
      </c>
      <c r="O161" s="32">
        <v>1</v>
      </c>
      <c r="P161" s="32">
        <v>1</v>
      </c>
      <c r="Q161" s="36">
        <f t="shared" si="2"/>
        <v>8211.06</v>
      </c>
    </row>
    <row r="162" spans="2:17" s="5" customFormat="1" ht="26.25" customHeight="1" x14ac:dyDescent="0.2">
      <c r="B162" s="10">
        <v>156</v>
      </c>
      <c r="C162" s="3" t="s">
        <v>127</v>
      </c>
      <c r="D162" s="18" t="s">
        <v>146</v>
      </c>
      <c r="E162" s="20">
        <v>1989</v>
      </c>
      <c r="F162" s="18" t="s">
        <v>151</v>
      </c>
      <c r="G162" s="18" t="s">
        <v>117</v>
      </c>
      <c r="H162" s="25">
        <v>7850</v>
      </c>
      <c r="I162" s="27"/>
      <c r="J162" s="20"/>
      <c r="K162" s="32">
        <v>3509</v>
      </c>
      <c r="L162" s="32">
        <v>1.8</v>
      </c>
      <c r="M162" s="32">
        <v>1.3</v>
      </c>
      <c r="N162" s="32">
        <v>1</v>
      </c>
      <c r="O162" s="32">
        <v>1</v>
      </c>
      <c r="P162" s="32">
        <v>1</v>
      </c>
      <c r="Q162" s="36">
        <f t="shared" si="2"/>
        <v>8211.06</v>
      </c>
    </row>
    <row r="163" spans="2:17" s="5" customFormat="1" ht="26.25" customHeight="1" x14ac:dyDescent="0.2">
      <c r="B163" s="10">
        <v>157</v>
      </c>
      <c r="C163" s="3" t="s">
        <v>127</v>
      </c>
      <c r="D163" s="18" t="s">
        <v>146</v>
      </c>
      <c r="E163" s="20">
        <v>1992</v>
      </c>
      <c r="F163" s="18" t="s">
        <v>151</v>
      </c>
      <c r="G163" s="18" t="s">
        <v>117</v>
      </c>
      <c r="H163" s="24">
        <v>6450</v>
      </c>
      <c r="I163" s="27"/>
      <c r="J163" s="20"/>
      <c r="K163" s="32">
        <v>3509</v>
      </c>
      <c r="L163" s="32">
        <v>1.8</v>
      </c>
      <c r="M163" s="32">
        <v>1.3</v>
      </c>
      <c r="N163" s="32">
        <v>1</v>
      </c>
      <c r="O163" s="32">
        <v>1</v>
      </c>
      <c r="P163" s="32">
        <v>1</v>
      </c>
      <c r="Q163" s="36">
        <f t="shared" si="2"/>
        <v>8211.06</v>
      </c>
    </row>
    <row r="164" spans="2:17" s="5" customFormat="1" ht="26.25" customHeight="1" x14ac:dyDescent="0.2">
      <c r="B164" s="10">
        <v>158</v>
      </c>
      <c r="C164" s="3" t="s">
        <v>128</v>
      </c>
      <c r="D164" s="18" t="s">
        <v>146</v>
      </c>
      <c r="E164" s="20">
        <v>1972</v>
      </c>
      <c r="F164" s="18" t="s">
        <v>151</v>
      </c>
      <c r="G164" s="18" t="s">
        <v>117</v>
      </c>
      <c r="H164" s="24">
        <v>7400</v>
      </c>
      <c r="I164" s="27"/>
      <c r="J164" s="20"/>
      <c r="K164" s="32">
        <v>3509</v>
      </c>
      <c r="L164" s="32">
        <v>1.8</v>
      </c>
      <c r="M164" s="32">
        <v>1.3</v>
      </c>
      <c r="N164" s="32">
        <v>1</v>
      </c>
      <c r="O164" s="32">
        <v>1</v>
      </c>
      <c r="P164" s="32">
        <v>1</v>
      </c>
      <c r="Q164" s="36">
        <f t="shared" si="2"/>
        <v>8211.06</v>
      </c>
    </row>
    <row r="165" spans="2:17" s="5" customFormat="1" ht="26.25" customHeight="1" x14ac:dyDescent="0.2">
      <c r="B165" s="10">
        <v>159</v>
      </c>
      <c r="C165" s="3" t="s">
        <v>129</v>
      </c>
      <c r="D165" s="18" t="s">
        <v>146</v>
      </c>
      <c r="E165" s="20">
        <v>1992</v>
      </c>
      <c r="F165" s="18" t="s">
        <v>151</v>
      </c>
      <c r="G165" s="18" t="s">
        <v>117</v>
      </c>
      <c r="H165" s="24">
        <v>5455</v>
      </c>
      <c r="I165" s="27"/>
      <c r="J165" s="20"/>
      <c r="K165" s="32">
        <v>3509</v>
      </c>
      <c r="L165" s="32">
        <v>1.8</v>
      </c>
      <c r="M165" s="32">
        <v>1.3</v>
      </c>
      <c r="N165" s="32">
        <v>1</v>
      </c>
      <c r="O165" s="32">
        <v>1</v>
      </c>
      <c r="P165" s="32">
        <v>1</v>
      </c>
      <c r="Q165" s="36">
        <f t="shared" si="2"/>
        <v>8211.06</v>
      </c>
    </row>
    <row r="166" spans="2:17" s="5" customFormat="1" ht="26.25" customHeight="1" x14ac:dyDescent="0.2">
      <c r="B166" s="10">
        <v>160</v>
      </c>
      <c r="C166" s="1" t="s">
        <v>130</v>
      </c>
      <c r="D166" s="18" t="s">
        <v>146</v>
      </c>
      <c r="E166" s="20">
        <v>1991</v>
      </c>
      <c r="F166" s="18" t="s">
        <v>151</v>
      </c>
      <c r="G166" s="18" t="s">
        <v>117</v>
      </c>
      <c r="H166" s="24">
        <v>6450</v>
      </c>
      <c r="I166" s="27"/>
      <c r="J166" s="20"/>
      <c r="K166" s="32">
        <v>3509</v>
      </c>
      <c r="L166" s="32">
        <v>1.8</v>
      </c>
      <c r="M166" s="32">
        <v>1.3</v>
      </c>
      <c r="N166" s="32">
        <v>1</v>
      </c>
      <c r="O166" s="32">
        <v>1</v>
      </c>
      <c r="P166" s="32">
        <v>1</v>
      </c>
      <c r="Q166" s="36">
        <f t="shared" si="2"/>
        <v>8211.06</v>
      </c>
    </row>
    <row r="167" spans="2:17" s="5" customFormat="1" ht="26.25" customHeight="1" x14ac:dyDescent="0.2">
      <c r="B167" s="10">
        <v>161</v>
      </c>
      <c r="C167" s="1" t="s">
        <v>131</v>
      </c>
      <c r="D167" s="18" t="s">
        <v>146</v>
      </c>
      <c r="E167" s="20">
        <v>1992</v>
      </c>
      <c r="F167" s="18" t="s">
        <v>151</v>
      </c>
      <c r="G167" s="18" t="s">
        <v>117</v>
      </c>
      <c r="H167" s="24">
        <v>6450</v>
      </c>
      <c r="I167" s="27"/>
      <c r="J167" s="20"/>
      <c r="K167" s="32">
        <v>3509</v>
      </c>
      <c r="L167" s="32">
        <v>1.8</v>
      </c>
      <c r="M167" s="32">
        <v>1.3</v>
      </c>
      <c r="N167" s="32">
        <v>1</v>
      </c>
      <c r="O167" s="32">
        <v>1</v>
      </c>
      <c r="P167" s="32">
        <v>1</v>
      </c>
      <c r="Q167" s="36">
        <f t="shared" si="2"/>
        <v>8211.06</v>
      </c>
    </row>
    <row r="168" spans="2:17" s="5" customFormat="1" ht="26.25" customHeight="1" x14ac:dyDescent="0.2">
      <c r="B168" s="10">
        <v>162</v>
      </c>
      <c r="C168" s="1" t="s">
        <v>131</v>
      </c>
      <c r="D168" s="18" t="s">
        <v>146</v>
      </c>
      <c r="E168" s="20">
        <v>1992</v>
      </c>
      <c r="F168" s="18" t="s">
        <v>151</v>
      </c>
      <c r="G168" s="18" t="s">
        <v>117</v>
      </c>
      <c r="H168" s="24">
        <v>6450</v>
      </c>
      <c r="I168" s="27"/>
      <c r="J168" s="20"/>
      <c r="K168" s="32">
        <v>3509</v>
      </c>
      <c r="L168" s="32">
        <v>1.8</v>
      </c>
      <c r="M168" s="32">
        <v>1.3</v>
      </c>
      <c r="N168" s="32">
        <v>1</v>
      </c>
      <c r="O168" s="32">
        <v>1</v>
      </c>
      <c r="P168" s="32">
        <v>1</v>
      </c>
      <c r="Q168" s="36">
        <f t="shared" si="2"/>
        <v>8211.06</v>
      </c>
    </row>
    <row r="169" spans="2:17" s="5" customFormat="1" ht="26.25" customHeight="1" x14ac:dyDescent="0.2">
      <c r="B169" s="10">
        <v>163</v>
      </c>
      <c r="C169" s="1" t="s">
        <v>130</v>
      </c>
      <c r="D169" s="18" t="s">
        <v>146</v>
      </c>
      <c r="E169" s="20">
        <v>1991</v>
      </c>
      <c r="F169" s="18" t="s">
        <v>151</v>
      </c>
      <c r="G169" s="18" t="s">
        <v>117</v>
      </c>
      <c r="H169" s="24">
        <v>6450</v>
      </c>
      <c r="I169" s="27"/>
      <c r="J169" s="20"/>
      <c r="K169" s="32">
        <v>3509</v>
      </c>
      <c r="L169" s="32">
        <v>1.8</v>
      </c>
      <c r="M169" s="32">
        <v>1.3</v>
      </c>
      <c r="N169" s="32">
        <v>1</v>
      </c>
      <c r="O169" s="32">
        <v>1</v>
      </c>
      <c r="P169" s="32">
        <v>1</v>
      </c>
      <c r="Q169" s="36">
        <f t="shared" si="2"/>
        <v>8211.06</v>
      </c>
    </row>
    <row r="170" spans="2:17" s="5" customFormat="1" ht="26.25" customHeight="1" x14ac:dyDescent="0.2">
      <c r="B170" s="10">
        <v>164</v>
      </c>
      <c r="C170" s="3" t="s">
        <v>132</v>
      </c>
      <c r="D170" s="18" t="s">
        <v>146</v>
      </c>
      <c r="E170" s="18">
        <v>1991</v>
      </c>
      <c r="F170" s="18" t="s">
        <v>151</v>
      </c>
      <c r="G170" s="18" t="s">
        <v>117</v>
      </c>
      <c r="H170" s="25">
        <v>6450</v>
      </c>
      <c r="I170" s="18"/>
      <c r="J170" s="18"/>
      <c r="K170" s="32">
        <v>3509</v>
      </c>
      <c r="L170" s="32">
        <v>1.8</v>
      </c>
      <c r="M170" s="32">
        <v>1.3</v>
      </c>
      <c r="N170" s="32">
        <v>1</v>
      </c>
      <c r="O170" s="32">
        <v>1</v>
      </c>
      <c r="P170" s="32">
        <v>1</v>
      </c>
      <c r="Q170" s="36">
        <f t="shared" si="2"/>
        <v>8211.06</v>
      </c>
    </row>
    <row r="171" spans="2:17" s="5" customFormat="1" ht="26.25" customHeight="1" x14ac:dyDescent="0.2">
      <c r="B171" s="10">
        <v>165</v>
      </c>
      <c r="C171" s="3" t="s">
        <v>102</v>
      </c>
      <c r="D171" s="18" t="s">
        <v>146</v>
      </c>
      <c r="E171" s="18">
        <v>1990</v>
      </c>
      <c r="F171" s="18" t="s">
        <v>151</v>
      </c>
      <c r="G171" s="18" t="s">
        <v>117</v>
      </c>
      <c r="H171" s="24">
        <v>6450</v>
      </c>
      <c r="I171" s="18"/>
      <c r="J171" s="18"/>
      <c r="K171" s="32">
        <v>3509</v>
      </c>
      <c r="L171" s="32">
        <v>1.8</v>
      </c>
      <c r="M171" s="32">
        <v>1.3</v>
      </c>
      <c r="N171" s="32">
        <v>1</v>
      </c>
      <c r="O171" s="32">
        <v>1</v>
      </c>
      <c r="P171" s="32">
        <v>1</v>
      </c>
      <c r="Q171" s="36">
        <f t="shared" si="2"/>
        <v>8211.06</v>
      </c>
    </row>
    <row r="172" spans="2:17" s="5" customFormat="1" ht="26.25" customHeight="1" x14ac:dyDescent="0.2">
      <c r="B172" s="10">
        <v>166</v>
      </c>
      <c r="C172" s="3" t="s">
        <v>107</v>
      </c>
      <c r="D172" s="18" t="s">
        <v>12</v>
      </c>
      <c r="E172" s="18">
        <v>1990</v>
      </c>
      <c r="F172" s="18" t="s">
        <v>151</v>
      </c>
      <c r="G172" s="18" t="s">
        <v>117</v>
      </c>
      <c r="H172" s="25"/>
      <c r="I172" s="18"/>
      <c r="J172" s="18">
        <v>80</v>
      </c>
      <c r="K172" s="32">
        <v>2573</v>
      </c>
      <c r="L172" s="32">
        <v>1.8</v>
      </c>
      <c r="M172" s="32">
        <v>1.3</v>
      </c>
      <c r="N172" s="32">
        <v>1</v>
      </c>
      <c r="O172" s="32">
        <v>1.1000000000000001</v>
      </c>
      <c r="P172" s="32">
        <v>1</v>
      </c>
      <c r="Q172" s="36">
        <f t="shared" si="2"/>
        <v>6622.9</v>
      </c>
    </row>
    <row r="173" spans="2:17" s="5" customFormat="1" ht="26.25" customHeight="1" x14ac:dyDescent="0.2">
      <c r="B173" s="10">
        <v>167</v>
      </c>
      <c r="C173" s="3" t="s">
        <v>133</v>
      </c>
      <c r="D173" s="18" t="s">
        <v>147</v>
      </c>
      <c r="E173" s="18">
        <v>1988</v>
      </c>
      <c r="F173" s="18" t="s">
        <v>151</v>
      </c>
      <c r="G173" s="18" t="s">
        <v>134</v>
      </c>
      <c r="H173" s="25"/>
      <c r="I173" s="18"/>
      <c r="J173" s="18"/>
      <c r="K173" s="32">
        <v>1124</v>
      </c>
      <c r="L173" s="32">
        <v>1.8</v>
      </c>
      <c r="M173" s="32">
        <v>1</v>
      </c>
      <c r="N173" s="32">
        <v>1</v>
      </c>
      <c r="O173" s="32">
        <v>1</v>
      </c>
      <c r="P173" s="32">
        <v>1.24</v>
      </c>
      <c r="Q173" s="36">
        <f t="shared" si="2"/>
        <v>2508.77</v>
      </c>
    </row>
    <row r="174" spans="2:17" s="5" customFormat="1" ht="26.25" customHeight="1" thickBot="1" x14ac:dyDescent="0.25">
      <c r="B174" s="11">
        <v>168</v>
      </c>
      <c r="C174" s="47" t="s">
        <v>135</v>
      </c>
      <c r="D174" s="21" t="s">
        <v>12</v>
      </c>
      <c r="E174" s="21">
        <v>2015</v>
      </c>
      <c r="F174" s="21" t="s">
        <v>151</v>
      </c>
      <c r="G174" s="21" t="s">
        <v>117</v>
      </c>
      <c r="H174" s="21"/>
      <c r="I174" s="21"/>
      <c r="J174" s="21">
        <v>87</v>
      </c>
      <c r="K174" s="33">
        <v>2573</v>
      </c>
      <c r="L174" s="33">
        <v>1.8</v>
      </c>
      <c r="M174" s="33">
        <v>1.3</v>
      </c>
      <c r="N174" s="33">
        <v>0.95</v>
      </c>
      <c r="O174" s="33">
        <v>1.1000000000000001</v>
      </c>
      <c r="P174" s="33">
        <v>1</v>
      </c>
      <c r="Q174" s="37">
        <f t="shared" si="2"/>
        <v>6291.76</v>
      </c>
    </row>
    <row r="175" spans="2:17" x14ac:dyDescent="0.2">
      <c r="B175" s="6"/>
      <c r="C175" s="48"/>
      <c r="P175" s="34" t="s">
        <v>154</v>
      </c>
      <c r="Q175" s="39">
        <f>SUM(Q7:Q174)</f>
        <v>1373817.16</v>
      </c>
    </row>
    <row r="176" spans="2:17" x14ac:dyDescent="0.2">
      <c r="B176" s="6"/>
      <c r="C176" s="48"/>
    </row>
    <row r="177" spans="2:17" x14ac:dyDescent="0.2">
      <c r="B177" s="6"/>
      <c r="C177" s="48"/>
      <c r="O177" s="34"/>
      <c r="P177" s="53"/>
      <c r="Q177" s="53"/>
    </row>
    <row r="178" spans="2:17" x14ac:dyDescent="0.2">
      <c r="B178" s="6"/>
      <c r="C178" s="48"/>
    </row>
    <row r="179" spans="2:17" x14ac:dyDescent="0.2">
      <c r="B179" s="6"/>
      <c r="C179" s="48"/>
      <c r="Q179" s="38"/>
    </row>
    <row r="180" spans="2:17" x14ac:dyDescent="0.2">
      <c r="B180" s="6"/>
      <c r="C180" s="48"/>
    </row>
    <row r="181" spans="2:17" x14ac:dyDescent="0.2">
      <c r="B181" s="6"/>
      <c r="C181" s="48"/>
    </row>
    <row r="182" spans="2:17" x14ac:dyDescent="0.2">
      <c r="B182" s="6"/>
      <c r="C182" s="48"/>
    </row>
    <row r="183" spans="2:17" x14ac:dyDescent="0.2">
      <c r="B183" s="6"/>
      <c r="C183" s="48"/>
    </row>
    <row r="184" spans="2:17" x14ac:dyDescent="0.2">
      <c r="B184" s="6"/>
      <c r="C184" s="48"/>
    </row>
    <row r="185" spans="2:17" x14ac:dyDescent="0.2">
      <c r="B185" s="6"/>
      <c r="C185" s="48"/>
    </row>
    <row r="186" spans="2:17" x14ac:dyDescent="0.2">
      <c r="B186" s="6"/>
      <c r="C186" s="48"/>
    </row>
    <row r="187" spans="2:17" x14ac:dyDescent="0.2">
      <c r="B187" s="6"/>
      <c r="C187" s="48"/>
    </row>
    <row r="188" spans="2:17" x14ac:dyDescent="0.2">
      <c r="B188" s="6"/>
      <c r="C188" s="48"/>
    </row>
    <row r="189" spans="2:17" x14ac:dyDescent="0.2">
      <c r="B189" s="6"/>
      <c r="C189" s="48"/>
    </row>
    <row r="190" spans="2:17" x14ac:dyDescent="0.2">
      <c r="B190" s="6"/>
      <c r="C190" s="48"/>
    </row>
    <row r="191" spans="2:17" x14ac:dyDescent="0.2">
      <c r="B191" s="6"/>
      <c r="C191" s="48"/>
    </row>
    <row r="192" spans="2:17" x14ac:dyDescent="0.2">
      <c r="B192" s="6"/>
      <c r="C192" s="48"/>
    </row>
    <row r="193" spans="2:3" x14ac:dyDescent="0.2">
      <c r="B193" s="6"/>
      <c r="C193" s="48"/>
    </row>
    <row r="194" spans="2:3" x14ac:dyDescent="0.2">
      <c r="B194" s="6"/>
      <c r="C194" s="48"/>
    </row>
    <row r="195" spans="2:3" x14ac:dyDescent="0.2">
      <c r="B195" s="6"/>
      <c r="C195" s="48"/>
    </row>
    <row r="196" spans="2:3" x14ac:dyDescent="0.2">
      <c r="B196" s="6"/>
      <c r="C196" s="48"/>
    </row>
    <row r="197" spans="2:3" x14ac:dyDescent="0.2">
      <c r="B197" s="6"/>
      <c r="C197" s="48"/>
    </row>
    <row r="198" spans="2:3" x14ac:dyDescent="0.2">
      <c r="B198" s="6"/>
      <c r="C198" s="48"/>
    </row>
    <row r="199" spans="2:3" x14ac:dyDescent="0.2">
      <c r="B199" s="6"/>
      <c r="C199" s="48"/>
    </row>
    <row r="200" spans="2:3" x14ac:dyDescent="0.2">
      <c r="B200" s="6"/>
      <c r="C200" s="48"/>
    </row>
    <row r="201" spans="2:3" x14ac:dyDescent="0.2">
      <c r="B201" s="6"/>
      <c r="C201" s="48"/>
    </row>
    <row r="202" spans="2:3" x14ac:dyDescent="0.2">
      <c r="B202" s="6"/>
      <c r="C202" s="48"/>
    </row>
    <row r="203" spans="2:3" x14ac:dyDescent="0.2">
      <c r="B203" s="6"/>
      <c r="C203" s="48"/>
    </row>
    <row r="204" spans="2:3" x14ac:dyDescent="0.2">
      <c r="B204" s="6"/>
      <c r="C204" s="48"/>
    </row>
    <row r="205" spans="2:3" x14ac:dyDescent="0.2">
      <c r="B205" s="6"/>
      <c r="C205" s="48"/>
    </row>
    <row r="206" spans="2:3" x14ac:dyDescent="0.2">
      <c r="B206" s="6"/>
      <c r="C206" s="48"/>
    </row>
    <row r="207" spans="2:3" x14ac:dyDescent="0.2">
      <c r="B207" s="6"/>
      <c r="C207" s="48"/>
    </row>
    <row r="208" spans="2:3" x14ac:dyDescent="0.2">
      <c r="B208" s="6"/>
      <c r="C208" s="48"/>
    </row>
    <row r="209" spans="2:3" x14ac:dyDescent="0.2">
      <c r="B209" s="6"/>
      <c r="C209" s="48"/>
    </row>
    <row r="210" spans="2:3" x14ac:dyDescent="0.2">
      <c r="B210" s="6"/>
      <c r="C210" s="48"/>
    </row>
    <row r="211" spans="2:3" x14ac:dyDescent="0.2">
      <c r="B211" s="6"/>
      <c r="C211" s="48"/>
    </row>
    <row r="212" spans="2:3" x14ac:dyDescent="0.2">
      <c r="B212" s="6"/>
      <c r="C212" s="48"/>
    </row>
    <row r="213" spans="2:3" x14ac:dyDescent="0.2">
      <c r="B213" s="6"/>
      <c r="C213" s="48"/>
    </row>
    <row r="214" spans="2:3" x14ac:dyDescent="0.2">
      <c r="B214" s="6"/>
      <c r="C214" s="48"/>
    </row>
    <row r="215" spans="2:3" x14ac:dyDescent="0.2">
      <c r="B215" s="6"/>
      <c r="C215" s="48"/>
    </row>
    <row r="216" spans="2:3" x14ac:dyDescent="0.2">
      <c r="B216" s="6"/>
      <c r="C216" s="48"/>
    </row>
    <row r="217" spans="2:3" x14ac:dyDescent="0.2">
      <c r="B217" s="6"/>
      <c r="C217" s="48"/>
    </row>
    <row r="218" spans="2:3" x14ac:dyDescent="0.2">
      <c r="B218" s="6"/>
      <c r="C218" s="48"/>
    </row>
    <row r="219" spans="2:3" x14ac:dyDescent="0.2">
      <c r="B219" s="6"/>
      <c r="C219" s="48"/>
    </row>
    <row r="220" spans="2:3" x14ac:dyDescent="0.2">
      <c r="B220" s="6"/>
      <c r="C220" s="48"/>
    </row>
    <row r="221" spans="2:3" x14ac:dyDescent="0.2">
      <c r="B221" s="6"/>
      <c r="C221" s="48"/>
    </row>
    <row r="222" spans="2:3" x14ac:dyDescent="0.2">
      <c r="B222" s="6"/>
      <c r="C222" s="48"/>
    </row>
    <row r="223" spans="2:3" x14ac:dyDescent="0.2">
      <c r="B223" s="6"/>
      <c r="C223" s="48"/>
    </row>
    <row r="224" spans="2:3" x14ac:dyDescent="0.2">
      <c r="B224" s="6"/>
      <c r="C224" s="48"/>
    </row>
    <row r="225" spans="2:3" x14ac:dyDescent="0.2">
      <c r="B225" s="6"/>
      <c r="C225" s="48"/>
    </row>
    <row r="226" spans="2:3" x14ac:dyDescent="0.2">
      <c r="B226" s="6"/>
      <c r="C226" s="48"/>
    </row>
    <row r="227" spans="2:3" x14ac:dyDescent="0.2">
      <c r="B227" s="6"/>
      <c r="C227" s="48"/>
    </row>
    <row r="228" spans="2:3" x14ac:dyDescent="0.2">
      <c r="B228" s="6"/>
      <c r="C228" s="48"/>
    </row>
    <row r="229" spans="2:3" x14ac:dyDescent="0.2">
      <c r="B229" s="6"/>
      <c r="C229" s="48"/>
    </row>
    <row r="230" spans="2:3" x14ac:dyDescent="0.2">
      <c r="B230" s="6"/>
      <c r="C230" s="48"/>
    </row>
    <row r="231" spans="2:3" x14ac:dyDescent="0.2">
      <c r="B231" s="6"/>
      <c r="C231" s="48"/>
    </row>
    <row r="232" spans="2:3" x14ac:dyDescent="0.2">
      <c r="B232" s="6"/>
      <c r="C232" s="48"/>
    </row>
    <row r="233" spans="2:3" x14ac:dyDescent="0.2">
      <c r="B233" s="6"/>
      <c r="C233" s="48"/>
    </row>
    <row r="234" spans="2:3" x14ac:dyDescent="0.2">
      <c r="B234" s="6"/>
      <c r="C234" s="48"/>
    </row>
    <row r="235" spans="2:3" x14ac:dyDescent="0.2">
      <c r="B235" s="6"/>
      <c r="C235" s="48"/>
    </row>
    <row r="236" spans="2:3" x14ac:dyDescent="0.2">
      <c r="B236" s="6"/>
      <c r="C236" s="48"/>
    </row>
    <row r="237" spans="2:3" x14ac:dyDescent="0.2">
      <c r="B237" s="6"/>
      <c r="C237" s="48"/>
    </row>
    <row r="238" spans="2:3" x14ac:dyDescent="0.2">
      <c r="B238" s="6"/>
      <c r="C238" s="48"/>
    </row>
    <row r="239" spans="2:3" x14ac:dyDescent="0.2">
      <c r="B239" s="6"/>
      <c r="C239" s="48"/>
    </row>
    <row r="240" spans="2:3" x14ac:dyDescent="0.2">
      <c r="B240" s="6"/>
      <c r="C240" s="48"/>
    </row>
    <row r="241" spans="2:3" x14ac:dyDescent="0.2">
      <c r="B241" s="6"/>
      <c r="C241" s="48"/>
    </row>
    <row r="242" spans="2:3" x14ac:dyDescent="0.2">
      <c r="B242" s="6"/>
      <c r="C242" s="48"/>
    </row>
    <row r="243" spans="2:3" x14ac:dyDescent="0.2">
      <c r="B243" s="6"/>
      <c r="C243" s="48"/>
    </row>
    <row r="244" spans="2:3" x14ac:dyDescent="0.2">
      <c r="B244" s="6"/>
      <c r="C244" s="48"/>
    </row>
    <row r="245" spans="2:3" x14ac:dyDescent="0.2">
      <c r="B245" s="6"/>
      <c r="C245" s="48"/>
    </row>
    <row r="246" spans="2:3" x14ac:dyDescent="0.2">
      <c r="B246" s="6"/>
      <c r="C246" s="48"/>
    </row>
    <row r="247" spans="2:3" x14ac:dyDescent="0.2">
      <c r="B247" s="6"/>
      <c r="C247" s="48"/>
    </row>
    <row r="248" spans="2:3" x14ac:dyDescent="0.2">
      <c r="B248" s="6"/>
      <c r="C248" s="48"/>
    </row>
    <row r="249" spans="2:3" x14ac:dyDescent="0.2">
      <c r="B249" s="6"/>
      <c r="C249" s="48"/>
    </row>
    <row r="250" spans="2:3" x14ac:dyDescent="0.2">
      <c r="B250" s="6"/>
      <c r="C250" s="48"/>
    </row>
    <row r="251" spans="2:3" x14ac:dyDescent="0.2">
      <c r="B251" s="6"/>
      <c r="C251" s="48"/>
    </row>
    <row r="252" spans="2:3" x14ac:dyDescent="0.2">
      <c r="B252" s="6"/>
      <c r="C252" s="48"/>
    </row>
    <row r="253" spans="2:3" x14ac:dyDescent="0.2">
      <c r="B253" s="6"/>
      <c r="C253" s="48"/>
    </row>
    <row r="254" spans="2:3" x14ac:dyDescent="0.2">
      <c r="B254" s="6"/>
      <c r="C254" s="48"/>
    </row>
    <row r="255" spans="2:3" x14ac:dyDescent="0.2">
      <c r="B255" s="6"/>
      <c r="C255" s="48"/>
    </row>
    <row r="256" spans="2:3" x14ac:dyDescent="0.2">
      <c r="B256" s="6"/>
      <c r="C256" s="48"/>
    </row>
    <row r="257" spans="2:3" x14ac:dyDescent="0.2">
      <c r="B257" s="6"/>
      <c r="C257" s="48"/>
    </row>
    <row r="258" spans="2:3" x14ac:dyDescent="0.2">
      <c r="B258" s="6"/>
      <c r="C258" s="48"/>
    </row>
    <row r="259" spans="2:3" x14ac:dyDescent="0.2">
      <c r="B259" s="6"/>
      <c r="C259" s="48"/>
    </row>
    <row r="260" spans="2:3" x14ac:dyDescent="0.2">
      <c r="B260" s="6"/>
      <c r="C260" s="48"/>
    </row>
    <row r="261" spans="2:3" x14ac:dyDescent="0.2">
      <c r="B261" s="6"/>
      <c r="C261" s="48"/>
    </row>
    <row r="262" spans="2:3" x14ac:dyDescent="0.2">
      <c r="B262" s="6"/>
      <c r="C262" s="48"/>
    </row>
    <row r="263" spans="2:3" x14ac:dyDescent="0.2">
      <c r="B263" s="6"/>
      <c r="C263" s="48"/>
    </row>
    <row r="264" spans="2:3" x14ac:dyDescent="0.2">
      <c r="B264" s="6"/>
      <c r="C264" s="48"/>
    </row>
    <row r="265" spans="2:3" x14ac:dyDescent="0.2">
      <c r="B265" s="6"/>
      <c r="C265" s="48"/>
    </row>
    <row r="266" spans="2:3" x14ac:dyDescent="0.2">
      <c r="B266" s="6"/>
      <c r="C266" s="48"/>
    </row>
    <row r="267" spans="2:3" x14ac:dyDescent="0.2">
      <c r="B267" s="6"/>
      <c r="C267" s="48"/>
    </row>
    <row r="268" spans="2:3" x14ac:dyDescent="0.2">
      <c r="B268" s="6"/>
      <c r="C268" s="48"/>
    </row>
    <row r="269" spans="2:3" x14ac:dyDescent="0.2">
      <c r="B269" s="6"/>
      <c r="C269" s="48"/>
    </row>
    <row r="270" spans="2:3" x14ac:dyDescent="0.2">
      <c r="B270" s="6"/>
      <c r="C270" s="48"/>
    </row>
    <row r="271" spans="2:3" x14ac:dyDescent="0.2">
      <c r="B271" s="6"/>
      <c r="C271" s="48"/>
    </row>
    <row r="272" spans="2:3" x14ac:dyDescent="0.2">
      <c r="B272" s="6"/>
      <c r="C272" s="48"/>
    </row>
    <row r="273" spans="2:3" x14ac:dyDescent="0.2">
      <c r="B273" s="6"/>
      <c r="C273" s="48"/>
    </row>
    <row r="274" spans="2:3" x14ac:dyDescent="0.2">
      <c r="B274" s="6"/>
      <c r="C274" s="48"/>
    </row>
    <row r="275" spans="2:3" x14ac:dyDescent="0.2">
      <c r="B275" s="6"/>
      <c r="C275" s="48"/>
    </row>
    <row r="276" spans="2:3" x14ac:dyDescent="0.2">
      <c r="B276" s="6"/>
      <c r="C276" s="48"/>
    </row>
    <row r="277" spans="2:3" x14ac:dyDescent="0.2">
      <c r="B277" s="6"/>
      <c r="C277" s="48"/>
    </row>
    <row r="278" spans="2:3" x14ac:dyDescent="0.2">
      <c r="B278" s="6"/>
      <c r="C278" s="48"/>
    </row>
    <row r="279" spans="2:3" x14ac:dyDescent="0.2">
      <c r="B279" s="6"/>
      <c r="C279" s="48"/>
    </row>
    <row r="280" spans="2:3" x14ac:dyDescent="0.2">
      <c r="B280" s="6"/>
      <c r="C280" s="48"/>
    </row>
    <row r="281" spans="2:3" x14ac:dyDescent="0.2">
      <c r="B281" s="6"/>
      <c r="C281" s="48"/>
    </row>
    <row r="282" spans="2:3" x14ac:dyDescent="0.2">
      <c r="B282" s="6"/>
      <c r="C282" s="48"/>
    </row>
    <row r="283" spans="2:3" x14ac:dyDescent="0.2">
      <c r="B283" s="6"/>
      <c r="C283" s="48"/>
    </row>
    <row r="284" spans="2:3" x14ac:dyDescent="0.2">
      <c r="B284" s="6"/>
      <c r="C284" s="48"/>
    </row>
    <row r="285" spans="2:3" x14ac:dyDescent="0.2">
      <c r="B285" s="6"/>
      <c r="C285" s="48"/>
    </row>
    <row r="286" spans="2:3" x14ac:dyDescent="0.2">
      <c r="B286" s="6"/>
      <c r="C286" s="48"/>
    </row>
    <row r="287" spans="2:3" x14ac:dyDescent="0.2">
      <c r="B287" s="6"/>
      <c r="C287" s="48"/>
    </row>
    <row r="288" spans="2:3" x14ac:dyDescent="0.2">
      <c r="B288" s="6"/>
      <c r="C288" s="48"/>
    </row>
    <row r="289" spans="2:3" x14ac:dyDescent="0.2">
      <c r="B289" s="6"/>
      <c r="C289" s="48"/>
    </row>
    <row r="290" spans="2:3" x14ac:dyDescent="0.2">
      <c r="B290" s="6"/>
      <c r="C290" s="48"/>
    </row>
    <row r="291" spans="2:3" x14ac:dyDescent="0.2">
      <c r="B291" s="6"/>
      <c r="C291" s="48"/>
    </row>
    <row r="292" spans="2:3" x14ac:dyDescent="0.2">
      <c r="B292" s="6"/>
      <c r="C292" s="48"/>
    </row>
    <row r="293" spans="2:3" x14ac:dyDescent="0.2">
      <c r="B293" s="6"/>
      <c r="C293" s="48"/>
    </row>
    <row r="294" spans="2:3" x14ac:dyDescent="0.2">
      <c r="B294" s="6"/>
      <c r="C294" s="48"/>
    </row>
    <row r="295" spans="2:3" x14ac:dyDescent="0.2">
      <c r="B295" s="6"/>
      <c r="C295" s="48"/>
    </row>
    <row r="296" spans="2:3" x14ac:dyDescent="0.2">
      <c r="B296" s="6"/>
      <c r="C296" s="48"/>
    </row>
    <row r="297" spans="2:3" x14ac:dyDescent="0.2">
      <c r="B297" s="6"/>
      <c r="C297" s="48"/>
    </row>
    <row r="298" spans="2:3" x14ac:dyDescent="0.2">
      <c r="B298" s="6"/>
      <c r="C298" s="48"/>
    </row>
    <row r="299" spans="2:3" x14ac:dyDescent="0.2">
      <c r="B299" s="6"/>
      <c r="C299" s="48"/>
    </row>
    <row r="300" spans="2:3" x14ac:dyDescent="0.2">
      <c r="B300" s="6"/>
      <c r="C300" s="48"/>
    </row>
    <row r="301" spans="2:3" x14ac:dyDescent="0.2">
      <c r="B301" s="6"/>
      <c r="C301" s="48"/>
    </row>
    <row r="302" spans="2:3" x14ac:dyDescent="0.2">
      <c r="B302" s="6"/>
      <c r="C302" s="48"/>
    </row>
    <row r="303" spans="2:3" x14ac:dyDescent="0.2">
      <c r="B303" s="6"/>
      <c r="C303" s="48"/>
    </row>
    <row r="304" spans="2:3" x14ac:dyDescent="0.2">
      <c r="B304" s="6"/>
      <c r="C304" s="48"/>
    </row>
    <row r="305" spans="2:3" x14ac:dyDescent="0.2">
      <c r="B305" s="6"/>
      <c r="C305" s="48"/>
    </row>
    <row r="306" spans="2:3" x14ac:dyDescent="0.2">
      <c r="B306" s="6"/>
      <c r="C306" s="48"/>
    </row>
    <row r="307" spans="2:3" x14ac:dyDescent="0.2">
      <c r="B307" s="6"/>
      <c r="C307" s="48"/>
    </row>
    <row r="308" spans="2:3" x14ac:dyDescent="0.2">
      <c r="B308" s="6"/>
      <c r="C308" s="48"/>
    </row>
    <row r="309" spans="2:3" x14ac:dyDescent="0.2">
      <c r="B309" s="6"/>
      <c r="C309" s="48"/>
    </row>
    <row r="310" spans="2:3" x14ac:dyDescent="0.2">
      <c r="B310" s="6"/>
      <c r="C310" s="48"/>
    </row>
    <row r="311" spans="2:3" x14ac:dyDescent="0.2">
      <c r="B311" s="6"/>
      <c r="C311" s="48"/>
    </row>
    <row r="312" spans="2:3" x14ac:dyDescent="0.2">
      <c r="B312" s="6"/>
      <c r="C312" s="48"/>
    </row>
    <row r="313" spans="2:3" x14ac:dyDescent="0.2">
      <c r="B313" s="6"/>
      <c r="C313" s="48"/>
    </row>
    <row r="314" spans="2:3" x14ac:dyDescent="0.2">
      <c r="B314" s="6"/>
      <c r="C314" s="48"/>
    </row>
    <row r="315" spans="2:3" x14ac:dyDescent="0.2">
      <c r="B315" s="6"/>
      <c r="C315" s="48"/>
    </row>
    <row r="316" spans="2:3" x14ac:dyDescent="0.2">
      <c r="B316" s="6"/>
      <c r="C316" s="48"/>
    </row>
    <row r="317" spans="2:3" x14ac:dyDescent="0.2">
      <c r="B317" s="6"/>
      <c r="C317" s="48"/>
    </row>
    <row r="318" spans="2:3" x14ac:dyDescent="0.2">
      <c r="B318" s="6"/>
      <c r="C318" s="48"/>
    </row>
    <row r="319" spans="2:3" x14ac:dyDescent="0.2">
      <c r="B319" s="8"/>
      <c r="C319" s="8"/>
    </row>
  </sheetData>
  <autoFilter ref="B6:Q175"/>
  <mergeCells count="3">
    <mergeCell ref="C3:P3"/>
    <mergeCell ref="C4:P4"/>
    <mergeCell ref="P177:Q177"/>
  </mergeCells>
  <pageMargins left="0.23622047244094491" right="0.23622047244094491" top="0.74803149606299213" bottom="0.74803149606299213" header="0.31496062992125984" footer="0.31496062992125984"/>
  <pageSetup paperSize="9" scale="8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расчёт</vt:lpstr>
      <vt:lpstr>Лист1</vt:lpstr>
      <vt:lpstr>Лист2</vt:lpstr>
    </vt:vector>
  </TitlesOfParts>
  <Company>ФГУП АП МИД РФ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PTO</dc:creator>
  <cp:lastModifiedBy>Юрченков Игорь Валерьевич</cp:lastModifiedBy>
  <cp:lastPrinted>2016-02-24T12:05:44Z</cp:lastPrinted>
  <dcterms:created xsi:type="dcterms:W3CDTF">2004-06-15T07:23:38Z</dcterms:created>
  <dcterms:modified xsi:type="dcterms:W3CDTF">2016-02-29T12:23:19Z</dcterms:modified>
</cp:coreProperties>
</file>