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работ'!$A$1:$F$25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<sst xmlns="http://schemas.openxmlformats.org/spreadsheetml/2006/main" count="27" uniqueCount="27">
  <si>
    <t>№ пп</t>
  </si>
  <si>
    <t>Сводный сметный расчет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</si>
  <si>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</si>
  <si>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</si>
  <si>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</si>
  <si>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</si>
  <si>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</si>
  <si>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</si>
  <si>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</si>
  <si>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</si>
  <si>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</si>
  <si>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</si>
  <si>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Приложение №____</t>
  </si>
  <si>
    <t xml:space="preserve">на выполнение работ по капитальному ремонту котельных по </t>
  </si>
  <si>
    <t xml:space="preserve"> филиалу  ОАО "АТЭК" "Майкопские тепловые сети"</t>
  </si>
  <si>
    <t>Составил__________________________Л.Р. Якубовская</t>
  </si>
  <si>
    <t xml:space="preserve"> филиал  ОАО "АТЭК" "Тимашевские тепловые сети"</t>
  </si>
  <si>
    <t>01-02-03</t>
  </si>
  <si>
    <t>Замена участка подземной теплотрассы от котельной №8 до ТК-6 мкр. Индустриальный (Ду159мм)</t>
  </si>
  <si>
    <t>03-02-03</t>
  </si>
  <si>
    <t>Замена участка подземной теплотрассы от ТК-1 до ТК-16 мкр. Сахарный завод.</t>
  </si>
  <si>
    <t>04-02-03</t>
  </si>
  <si>
    <t>Замена участка подземной теплотрассы от  ТК-15 до ул. Дружбы, 203.</t>
  </si>
  <si>
    <t>06-02-03</t>
  </si>
  <si>
    <t>Замена участка подземной теплотрассы от котельной №8 до ТК-6 мкр. Индустриальный (Ду273мм)</t>
  </si>
  <si>
    <t>07-02-03</t>
  </si>
  <si>
    <t>Замена тепловой сети от котельной № 29 до ул. Пушеина ст. Медведовская.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</si>
</sst>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,##0.00\ _₽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2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3" xfId="25" applyFont="1" applyBorder="1">
      <alignment horizontal="center" wrapText="1"/>
      <protection/>
    </xf>
    <xf numFmtId="0" fontId="11" fillId="0" borderId="4" xfId="25" applyFont="1" applyBorder="1">
      <alignment horizontal="center" wrapText="1"/>
      <protection/>
    </xf>
    <xf numFmtId="0" fontId="11" fillId="0" borderId="5" xfId="25" applyFont="1" applyBorder="1">
      <alignment horizontal="center" wrapText="1"/>
      <protection/>
    </xf>
    <xf numFmtId="0" fontId="11" fillId="0" borderId="1" xfId="25" applyFont="1" applyBorder="1">
      <alignment horizontal="center" wrapText="1"/>
      <protection/>
    </xf>
    <xf numFmtId="43" fontId="11" fillId="0" borderId="1" xfId="0" applyNumberFormat="1" applyFont="1" applyBorder="1" applyAlignment="1">
      <alignment horizontal="center" vertical="top" wrapText="1"/>
    </xf>
    <xf numFmtId="43" fontId="11" fillId="0" borderId="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85" fontId="14" fillId="0" borderId="1" xfId="0" applyNumberFormat="1" applyFont="1" applyBorder="1" applyAlignment="1">
      <alignment horizontal="center" vertical="top" wrapText="1"/>
    </xf>
    <xf numFmtId="185" fontId="14" fillId="0" borderId="2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center" vertical="top" wrapText="1"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185" fontId="14" fillId="0" borderId="0" xfId="0" applyNumberFormat="1" applyFont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9" xfId="25" applyFont="1" applyBorder="1" applyAlignment="1">
      <alignment horizontal="center" wrapText="1"/>
      <protection/>
    </xf>
    <xf numFmtId="0" fontId="14" fillId="0" borderId="11" xfId="25" applyFont="1" applyBorder="1" applyAlignment="1">
      <alignment horizontal="center" wrapText="1"/>
      <protection/>
    </xf>
    <xf numFmtId="0" fontId="14" fillId="0" borderId="10" xfId="25" applyFont="1" applyBorder="1" applyAlignment="1">
      <alignment horizontal="center" wrapText="1"/>
      <protection/>
    </xf>
    <xf numFmtId="0" fontId="3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0">
      <selection activeCell="K19" sqref="K19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7.75390625" style="11" customWidth="1"/>
    <col min="6" max="6" width="16.75390625" style="0" customWidth="1"/>
    <col min="8" max="8" width="19.75390625" style="0" customWidth="1"/>
  </cols>
  <sheetData>
    <row r="1" spans="1:5" s="12" customFormat="1" ht="15.75">
      <c r="A1" s="3"/>
      <c r="B1" s="30"/>
      <c r="C1" s="19"/>
      <c r="D1" s="31"/>
      <c r="E1" s="19"/>
    </row>
    <row r="2" spans="1:6" s="12" customFormat="1" ht="15.75" customHeight="1">
      <c r="A2" s="64" t="s">
        <v>12</v>
      </c>
      <c r="B2" s="64"/>
      <c r="C2" s="64"/>
      <c r="D2" s="31"/>
      <c r="E2" s="33"/>
      <c r="F2" s="12" t="s">
        <v>4</v>
      </c>
    </row>
    <row r="3" spans="1:6" s="12" customFormat="1" ht="15.75" customHeight="1">
      <c r="A3" s="3"/>
      <c r="B3" s="30"/>
      <c r="C3" s="19"/>
      <c r="D3" s="32"/>
      <c r="E3" s="34"/>
      <c r="F3" s="12" t="s">
        <v>5</v>
      </c>
    </row>
    <row r="4" spans="1:6" s="12" customFormat="1" ht="15.75">
      <c r="A4" s="3"/>
      <c r="B4" s="30"/>
      <c r="C4" s="19"/>
      <c r="D4" s="32"/>
      <c r="E4" s="20"/>
      <c r="F4" s="12" t="s">
        <v>6</v>
      </c>
    </row>
    <row r="5" spans="1:6" s="12" customFormat="1" ht="15">
      <c r="A5" s="3"/>
      <c r="B5" s="16"/>
      <c r="C5" s="3"/>
      <c r="D5" s="7"/>
      <c r="E5" s="8"/>
      <c r="F5" s="12" t="s">
        <v>7</v>
      </c>
    </row>
    <row r="6" spans="1:5" s="12" customFormat="1" ht="18.75">
      <c r="A6" s="3"/>
      <c r="B6" s="3"/>
      <c r="C6" s="17" t="s">
        <v>1</v>
      </c>
      <c r="D6" s="6"/>
      <c r="E6" s="9"/>
    </row>
    <row r="7" spans="1:5" s="12" customFormat="1" ht="18.75">
      <c r="A7" s="3"/>
      <c r="B7" s="3"/>
      <c r="C7" s="18" t="s">
        <v>13</v>
      </c>
      <c r="D7" s="6"/>
      <c r="E7" s="3"/>
    </row>
    <row r="8" spans="1:5" s="10" customFormat="1" ht="12.75">
      <c r="A8" s="3"/>
      <c r="B8" s="4"/>
      <c r="C8" s="3"/>
      <c r="D8" s="15"/>
      <c r="E8" s="5"/>
    </row>
    <row r="9" spans="1:5" s="10" customFormat="1" ht="18.75">
      <c r="A9" s="3"/>
      <c r="B9" s="4"/>
      <c r="C9" s="17" t="s">
        <v>14</v>
      </c>
      <c r="D9" s="15"/>
      <c r="E9" s="5"/>
    </row>
    <row r="10" ht="13.5" customHeight="1" thickBot="1"/>
    <row r="11" spans="1:6" ht="30.75" customHeight="1">
      <c r="A11" s="55" t="s">
        <v>0</v>
      </c>
      <c r="B11" s="65" t="s">
        <v>3</v>
      </c>
      <c r="C11" s="57" t="s">
        <v>2</v>
      </c>
      <c r="D11" s="57" t="s">
        <v>10</v>
      </c>
      <c r="E11" s="57" t="s">
        <v>8</v>
      </c>
      <c r="F11" s="65" t="s">
        <v>9</v>
      </c>
    </row>
    <row r="12" spans="1:6" ht="27.75" customHeight="1">
      <c r="A12" s="56"/>
      <c r="B12" s="66"/>
      <c r="C12" s="58"/>
      <c r="D12" s="58"/>
      <c r="E12" s="58"/>
      <c r="F12" s="66"/>
    </row>
    <row r="13" spans="1:13" ht="15.75">
      <c r="A13" s="37">
        <v>1</v>
      </c>
      <c r="B13" s="38">
        <v>2</v>
      </c>
      <c r="C13" s="36">
        <v>3</v>
      </c>
      <c r="D13" s="36">
        <v>4</v>
      </c>
      <c r="E13" s="36">
        <v>5</v>
      </c>
      <c r="F13" s="38">
        <v>6</v>
      </c>
      <c r="G13" s="14"/>
      <c r="H13" s="14"/>
      <c r="I13" s="14"/>
      <c r="J13" s="14"/>
      <c r="K13" s="14"/>
      <c r="L13" s="14"/>
      <c r="M13" s="14"/>
    </row>
    <row r="14" spans="1:13" ht="15.75">
      <c r="A14" s="39"/>
      <c r="B14" s="61" t="s">
        <v>16</v>
      </c>
      <c r="C14" s="62"/>
      <c r="D14" s="62"/>
      <c r="E14" s="62"/>
      <c r="F14" s="63"/>
      <c r="G14" s="14"/>
      <c r="H14" s="14"/>
      <c r="I14" s="14"/>
      <c r="J14" s="14"/>
      <c r="K14" s="14"/>
      <c r="L14" s="14"/>
      <c r="M14" s="14"/>
    </row>
    <row r="15" spans="1:14" ht="54" customHeight="1">
      <c r="A15" s="21">
        <v>1</v>
      </c>
      <c r="B15" s="35" t="s">
        <v>17</v>
      </c>
      <c r="C15" s="23" t="s">
        <v>18</v>
      </c>
      <c r="D15" s="40">
        <v>1574098</v>
      </c>
      <c r="E15" s="41">
        <f aca="true" t="shared" si="0" ref="E15:E20">D15*0.18</f>
        <v>283337.64</v>
      </c>
      <c r="F15" s="45">
        <f aca="true" t="shared" si="1" ref="F15:F20">D15+E15</f>
        <v>1857435.6400000001</v>
      </c>
      <c r="G15" s="42"/>
      <c r="H15" s="2"/>
      <c r="I15" s="13"/>
      <c r="J15" s="2"/>
      <c r="K15" s="2"/>
      <c r="L15" s="2"/>
      <c r="M15" s="2"/>
      <c r="N15" s="2"/>
    </row>
    <row r="16" spans="1:11" ht="45.75" customHeight="1">
      <c r="A16" s="22">
        <v>2</v>
      </c>
      <c r="B16" s="35" t="s">
        <v>19</v>
      </c>
      <c r="C16" s="23" t="s">
        <v>20</v>
      </c>
      <c r="D16" s="40">
        <v>606762</v>
      </c>
      <c r="E16" s="41">
        <f t="shared" si="0"/>
        <v>109217.15999999999</v>
      </c>
      <c r="F16" s="45">
        <f t="shared" si="1"/>
        <v>715979.16</v>
      </c>
      <c r="G16" s="42"/>
      <c r="H16" s="2"/>
      <c r="I16" s="13"/>
      <c r="J16" s="2"/>
      <c r="K16" s="2"/>
    </row>
    <row r="17" spans="1:11" ht="48.75" customHeight="1">
      <c r="A17" s="22">
        <v>3</v>
      </c>
      <c r="B17" s="35" t="s">
        <v>21</v>
      </c>
      <c r="C17" s="23" t="s">
        <v>22</v>
      </c>
      <c r="D17" s="40">
        <v>960650</v>
      </c>
      <c r="E17" s="41">
        <f t="shared" si="0"/>
        <v>172917</v>
      </c>
      <c r="F17" s="45">
        <f t="shared" si="1"/>
        <v>1133567</v>
      </c>
      <c r="G17" s="42"/>
      <c r="H17" s="2"/>
      <c r="I17" s="13"/>
      <c r="J17" s="2"/>
      <c r="K17" s="2"/>
    </row>
    <row r="18" spans="1:11" ht="52.5" customHeight="1">
      <c r="A18" s="22">
        <v>4</v>
      </c>
      <c r="B18" s="35" t="s">
        <v>23</v>
      </c>
      <c r="C18" s="23" t="s">
        <v>24</v>
      </c>
      <c r="D18" s="40">
        <v>3537182</v>
      </c>
      <c r="E18" s="41">
        <f t="shared" si="0"/>
        <v>636692.76</v>
      </c>
      <c r="F18" s="45">
        <f t="shared" si="1"/>
        <v>4173874.76</v>
      </c>
      <c r="G18" s="42"/>
      <c r="H18" s="2"/>
      <c r="I18" s="13"/>
      <c r="J18" s="2"/>
      <c r="K18" s="2"/>
    </row>
    <row r="19" spans="1:11" ht="52.5" customHeight="1">
      <c r="A19" s="22">
        <v>5</v>
      </c>
      <c r="B19" s="35" t="s">
        <v>25</v>
      </c>
      <c r="C19" s="23" t="s">
        <v>26</v>
      </c>
      <c r="D19" s="40">
        <v>1770593</v>
      </c>
      <c r="E19" s="41">
        <f t="shared" si="0"/>
        <v>318706.74</v>
      </c>
      <c r="F19" s="45">
        <f t="shared" si="1"/>
        <v>2089299.74</v>
      </c>
      <c r="G19" s="42"/>
      <c r="H19" s="2"/>
      <c r="I19" s="13"/>
      <c r="J19" s="2"/>
      <c r="K19" s="2"/>
    </row>
    <row r="20" spans="1:7" s="49" customFormat="1" ht="25.5" customHeight="1">
      <c r="A20" s="59" t="s">
        <v>11</v>
      </c>
      <c r="B20" s="60"/>
      <c r="C20" s="46"/>
      <c r="D20" s="43">
        <f>D15+D16+D17+D18+D19</f>
        <v>8449285</v>
      </c>
      <c r="E20" s="44">
        <f t="shared" si="0"/>
        <v>1520871.3</v>
      </c>
      <c r="F20" s="47">
        <f t="shared" si="1"/>
        <v>9970156.3</v>
      </c>
      <c r="G20" s="48"/>
    </row>
    <row r="21" spans="1:7" s="49" customFormat="1" ht="25.5" customHeight="1">
      <c r="A21" s="50"/>
      <c r="B21" s="50"/>
      <c r="C21" s="51"/>
      <c r="D21" s="52"/>
      <c r="E21" s="52"/>
      <c r="F21" s="53"/>
      <c r="G21" s="48"/>
    </row>
    <row r="22" spans="1:7" s="49" customFormat="1" ht="25.5" customHeight="1">
      <c r="A22" s="50"/>
      <c r="B22" s="50"/>
      <c r="C22" s="51"/>
      <c r="D22" s="52"/>
      <c r="E22" s="52"/>
      <c r="F22" s="53"/>
      <c r="G22" s="48"/>
    </row>
    <row r="23" spans="1:7" s="49" customFormat="1" ht="25.5" customHeight="1">
      <c r="A23" s="50"/>
      <c r="B23" s="50"/>
      <c r="C23" s="51"/>
      <c r="D23" s="52"/>
      <c r="E23" s="52"/>
      <c r="F23" s="53"/>
      <c r="G23" s="48"/>
    </row>
    <row r="24" spans="1:6" ht="15.75">
      <c r="A24" s="24"/>
      <c r="B24" s="25"/>
      <c r="C24" s="26"/>
      <c r="D24" s="26"/>
      <c r="E24" s="26"/>
      <c r="F24" s="2"/>
    </row>
    <row r="25" spans="1:5" ht="15.75">
      <c r="A25" s="24"/>
      <c r="B25" s="54" t="s">
        <v>15</v>
      </c>
      <c r="C25" s="54"/>
      <c r="D25" s="54"/>
      <c r="E25" s="54"/>
    </row>
    <row r="26" spans="1:5" ht="15.75">
      <c r="A26" s="24"/>
      <c r="B26" s="25"/>
      <c r="C26" s="24"/>
      <c r="D26" s="24"/>
      <c r="E26" s="27"/>
    </row>
    <row r="27" spans="1:5" ht="15.75">
      <c r="A27" s="24"/>
      <c r="B27" s="28"/>
      <c r="C27" s="29"/>
      <c r="D27" s="24"/>
      <c r="E27" s="27"/>
    </row>
    <row r="103" ht="12.75"/>
  </sheetData>
  <mergeCells count="10">
    <mergeCell ref="A2:C2"/>
    <mergeCell ref="F11:F12"/>
    <mergeCell ref="D11:D12"/>
    <mergeCell ref="B11:B12"/>
    <mergeCell ref="B25:E25"/>
    <mergeCell ref="A11:A12"/>
    <mergeCell ref="C11:C12"/>
    <mergeCell ref="E11:E12"/>
    <mergeCell ref="A20:B20"/>
    <mergeCell ref="B14:F14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2015-08-11T06:14:13Z</cp:lastPrinted>
  <dcterms:created xsi:type="dcterms:W3CDTF">2003-01-28T12:33:10Z</dcterms:created>
  <dcterms:modified xsi:type="dcterms:W3CDTF">2015-08-11T06:14:55Z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