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2" i="7" l="1"/>
  <c r="I20" i="7" l="1"/>
  <c r="I21" i="7" l="1"/>
  <c r="I22" i="7" l="1"/>
</calcChain>
</file>

<file path=xl/sharedStrings.xml><?xml version="1.0" encoding="utf-8"?>
<sst xmlns="http://schemas.openxmlformats.org/spreadsheetml/2006/main" count="33" uniqueCount="30">
  <si>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</si>
  <si>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</si>
  <si>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</si>
  <si>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</si>
  <si>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</si>
  <si>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</si>
  <si>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</si>
  <si>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</si>
  <si>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</si>
  <si>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</si>
  <si>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</si>
  <si>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</si>
  <si>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</si>
  <si>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</si>
  <si>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</si>
  <si>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</si>
  <si>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</si>
  <si>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</si>
  <si>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</si>
  <si>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</si>
  <si>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</si>
  <si>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</si>
  <si>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Составил:  _____________ В.Н. Утка</t>
  </si>
  <si>
    <t>Кст = 0,5</t>
  </si>
  <si>
    <t>(A + B * Xзад) *  Количество * Кст * Ктек * K1 * (1 + дроб.ч. K2)
(36610 +4570*4) * 1 * 0.5 * 4,09 * 1.1 * (1 + 0.15)</t>
  </si>
  <si>
    <r>
      <t xml:space="preserve">Разработка проектно-сметной документации. </t>
    </r>
    <r>
      <rPr>
        <b/>
        <sz val="10"/>
        <rFont val="Arial"/>
        <family val="2"/>
        <charset val="204"/>
      </rPr>
      <t xml:space="preserve">"Охранное видеонаблюдение. </t>
    </r>
  </si>
  <si>
    <t xml:space="preserve"> Котельная по ул.Красных Партизан, 6/14,  г.Краснодар."</t>
  </si>
  <si>
    <t>1</t>
  </si>
  <si>
    <t xml:space="preserve">Приложение № 1                                                                             </t>
  </si>
  <si>
    <t>Смета №1-6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</si>
</sst>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5">
    <xf numFmtId="0" fontId="0" fillId="0" borderId="0" xfId="0"/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49" fontId="9" fillId="0" borderId="7" xfId="15" applyNumberFormat="1" applyFont="1" applyBorder="1" applyAlignment="1">
      <alignment horizontal="right" vertical="top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4" fontId="9" fillId="0" borderId="1" xfId="5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4" fillId="0" borderId="0" xfId="5" applyNumberFormat="1" applyFont="1" applyAlignment="1">
      <alignment horizontal="center" vertical="top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  <xf numFmtId="0" fontId="4" fillId="0" borderId="0" xfId="5" applyNumberFormat="1" applyFont="1" applyAlignment="1">
      <alignment horizontal="center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  <xf numFmtId="0" fontId="9" fillId="0" borderId="24" xfId="15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Normal="100" zoomScaleSheetLayoutView="100" workbookViewId="0">
      <selection activeCell="A7" sqref="A7:I7"/>
    </sheetView>
  </sheetViews>
  <sheetFormatPr defaultRowHeight="15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30.75" customHeight="1" x14ac:dyDescent="0.25">
      <c r="H1" s="35" t="s">
        <v>28</v>
      </c>
      <c r="I1" s="35"/>
    </row>
    <row r="2" spans="1:9" ht="30.75" customHeight="1" x14ac:dyDescent="0.25">
      <c r="H2" s="19"/>
      <c r="I2" s="19"/>
    </row>
    <row r="3" spans="1:9" ht="30.75" customHeight="1" x14ac:dyDescent="0.25">
      <c r="H3" s="19"/>
      <c r="I3" s="19"/>
    </row>
    <row r="4" spans="1:9" ht="30.75" customHeight="1" x14ac:dyDescent="0.25">
      <c r="H4" s="20"/>
      <c r="I4" s="20"/>
    </row>
    <row r="5" spans="1:9" ht="30.75" customHeight="1" x14ac:dyDescent="0.25">
      <c r="H5" s="20"/>
      <c r="I5" s="20"/>
    </row>
    <row r="6" spans="1:9" ht="30.75" customHeight="1" x14ac:dyDescent="0.25">
      <c r="H6" s="19"/>
      <c r="I6" s="19"/>
    </row>
    <row r="7" spans="1:9" ht="16.5" customHeight="1" x14ac:dyDescent="0.25">
      <c r="A7" s="40" t="s">
        <v>29</v>
      </c>
      <c r="B7" s="40"/>
      <c r="C7" s="40"/>
      <c r="D7" s="40"/>
      <c r="E7" s="40"/>
      <c r="F7" s="40"/>
      <c r="G7" s="40"/>
      <c r="H7" s="40"/>
      <c r="I7" s="40"/>
    </row>
    <row r="8" spans="1:9" ht="16.5" customHeight="1" x14ac:dyDescent="0.25">
      <c r="A8" s="36" t="s">
        <v>25</v>
      </c>
      <c r="B8" s="36"/>
      <c r="C8" s="36"/>
      <c r="D8" s="36"/>
      <c r="E8" s="36"/>
      <c r="F8" s="36"/>
      <c r="G8" s="36"/>
      <c r="H8" s="36"/>
      <c r="I8" s="36"/>
    </row>
    <row r="9" spans="1:9" ht="18.75" customHeight="1" x14ac:dyDescent="0.25">
      <c r="A9" s="44" t="s">
        <v>26</v>
      </c>
      <c r="B9" s="44"/>
      <c r="C9" s="44"/>
      <c r="D9" s="44"/>
      <c r="E9" s="44"/>
      <c r="F9" s="44"/>
      <c r="G9" s="44"/>
      <c r="H9" s="44"/>
      <c r="I9" s="44"/>
    </row>
    <row r="10" spans="1:9" ht="67.5" x14ac:dyDescent="0.25">
      <c r="A10" s="1" t="s">
        <v>0</v>
      </c>
      <c r="B10" s="41" t="s">
        <v>1</v>
      </c>
      <c r="C10" s="42"/>
      <c r="D10" s="41" t="s">
        <v>2</v>
      </c>
      <c r="E10" s="43"/>
      <c r="F10" s="43"/>
      <c r="G10" s="42"/>
      <c r="H10" s="2" t="s">
        <v>3</v>
      </c>
      <c r="I10" s="1" t="s">
        <v>6</v>
      </c>
    </row>
    <row r="11" spans="1:9" x14ac:dyDescent="0.25">
      <c r="A11" s="3">
        <v>1</v>
      </c>
      <c r="B11" s="37">
        <v>2</v>
      </c>
      <c r="C11" s="38"/>
      <c r="D11" s="37">
        <v>3</v>
      </c>
      <c r="E11" s="39"/>
      <c r="F11" s="39"/>
      <c r="G11" s="38"/>
      <c r="H11" s="4">
        <v>4</v>
      </c>
      <c r="I11" s="4">
        <v>5</v>
      </c>
    </row>
    <row r="12" spans="1:9" ht="154.5" customHeight="1" x14ac:dyDescent="0.25">
      <c r="A12" s="5" t="s">
        <v>27</v>
      </c>
      <c r="B12" s="30" t="s">
        <v>11</v>
      </c>
      <c r="C12" s="31"/>
      <c r="D12" s="32" t="s">
        <v>12</v>
      </c>
      <c r="E12" s="33"/>
      <c r="F12" s="33"/>
      <c r="G12" s="34"/>
      <c r="H12" s="6" t="s">
        <v>24</v>
      </c>
      <c r="I12" s="7">
        <f>(36610+4*4570)*1*0.5*4.09*1.1*(1+0.15)</f>
        <v>141996.31325000001</v>
      </c>
    </row>
    <row r="13" spans="1:9" x14ac:dyDescent="0.25">
      <c r="A13" s="8" t="s">
        <v>7</v>
      </c>
      <c r="B13" s="27" t="s">
        <v>8</v>
      </c>
      <c r="C13" s="28"/>
      <c r="D13" s="27"/>
      <c r="E13" s="29"/>
      <c r="F13" s="29"/>
      <c r="G13" s="28"/>
      <c r="H13" s="9"/>
      <c r="I13" s="10"/>
    </row>
    <row r="14" spans="1:9" ht="30.75" customHeight="1" x14ac:dyDescent="0.25">
      <c r="A14" s="11"/>
      <c r="B14" s="24" t="s">
        <v>9</v>
      </c>
      <c r="C14" s="25"/>
      <c r="D14" s="24" t="s">
        <v>23</v>
      </c>
      <c r="E14" s="26"/>
      <c r="F14" s="26"/>
      <c r="G14" s="25"/>
      <c r="H14" s="12"/>
      <c r="I14" s="13"/>
    </row>
    <row r="15" spans="1:9" ht="42" customHeight="1" x14ac:dyDescent="0.25">
      <c r="A15" s="11" t="s">
        <v>7</v>
      </c>
      <c r="B15" s="24" t="s">
        <v>13</v>
      </c>
      <c r="C15" s="25"/>
      <c r="D15" s="24" t="s">
        <v>14</v>
      </c>
      <c r="E15" s="26"/>
      <c r="F15" s="26"/>
      <c r="G15" s="25"/>
      <c r="H15" s="12"/>
      <c r="I15" s="13"/>
    </row>
    <row r="16" spans="1:9" ht="54.75" customHeight="1" x14ac:dyDescent="0.25">
      <c r="A16" s="11" t="s">
        <v>7</v>
      </c>
      <c r="B16" s="24" t="s">
        <v>15</v>
      </c>
      <c r="C16" s="25"/>
      <c r="D16" s="24" t="s">
        <v>16</v>
      </c>
      <c r="E16" s="26"/>
      <c r="F16" s="26"/>
      <c r="G16" s="25"/>
      <c r="H16" s="12"/>
      <c r="I16" s="13"/>
    </row>
    <row r="17" spans="1:9" ht="63.75" customHeight="1" x14ac:dyDescent="0.25">
      <c r="A17" s="11" t="s">
        <v>7</v>
      </c>
      <c r="B17" s="24" t="s">
        <v>10</v>
      </c>
      <c r="C17" s="25"/>
      <c r="D17" s="24" t="s">
        <v>17</v>
      </c>
      <c r="E17" s="26"/>
      <c r="F17" s="26"/>
      <c r="G17" s="25"/>
      <c r="H17" s="12"/>
      <c r="I17" s="13"/>
    </row>
    <row r="18" spans="1:9" s="17" customFormat="1" ht="12.75" customHeight="1" x14ac:dyDescent="0.2">
      <c r="A18" s="14">
        <v>2</v>
      </c>
      <c r="B18" s="21" t="s">
        <v>4</v>
      </c>
      <c r="C18" s="22"/>
      <c r="D18" s="21"/>
      <c r="E18" s="23"/>
      <c r="F18" s="23"/>
      <c r="G18" s="22"/>
      <c r="H18" s="15"/>
      <c r="I18" s="16">
        <v>141996</v>
      </c>
    </row>
    <row r="19" spans="1:9" s="17" customFormat="1" ht="12.75" customHeight="1" x14ac:dyDescent="0.2">
      <c r="A19" s="14">
        <v>3</v>
      </c>
      <c r="B19" s="21" t="s">
        <v>5</v>
      </c>
      <c r="C19" s="22"/>
      <c r="D19" s="21"/>
      <c r="E19" s="23"/>
      <c r="F19" s="23"/>
      <c r="G19" s="22"/>
      <c r="H19" s="14" t="s">
        <v>18</v>
      </c>
      <c r="I19" s="16">
        <v>0.6</v>
      </c>
    </row>
    <row r="20" spans="1:9" s="17" customFormat="1" ht="12.75" customHeight="1" x14ac:dyDescent="0.2">
      <c r="A20" s="14">
        <v>4</v>
      </c>
      <c r="B20" s="21" t="s">
        <v>19</v>
      </c>
      <c r="C20" s="22"/>
      <c r="D20" s="21"/>
      <c r="E20" s="23"/>
      <c r="F20" s="23"/>
      <c r="G20" s="22"/>
      <c r="H20" s="15"/>
      <c r="I20" s="16">
        <f>ROUND(I18*I19,0)</f>
        <v>85198</v>
      </c>
    </row>
    <row r="21" spans="1:9" s="17" customFormat="1" ht="12.75" x14ac:dyDescent="0.2">
      <c r="A21" s="14">
        <v>5</v>
      </c>
      <c r="B21" s="21" t="s">
        <v>20</v>
      </c>
      <c r="C21" s="22"/>
      <c r="D21" s="21"/>
      <c r="E21" s="23"/>
      <c r="F21" s="23"/>
      <c r="G21" s="22"/>
      <c r="H21" s="15"/>
      <c r="I21" s="16">
        <f>I20*0.2</f>
        <v>17039.600000000002</v>
      </c>
    </row>
    <row r="22" spans="1:9" s="17" customFormat="1" ht="12.75" x14ac:dyDescent="0.2">
      <c r="A22" s="14">
        <v>6</v>
      </c>
      <c r="B22" s="21" t="s">
        <v>21</v>
      </c>
      <c r="C22" s="22"/>
      <c r="D22" s="21"/>
      <c r="E22" s="23"/>
      <c r="F22" s="23"/>
      <c r="G22" s="22"/>
      <c r="H22" s="15"/>
      <c r="I22" s="18">
        <f>I20+I21</f>
        <v>102237.6</v>
      </c>
    </row>
    <row r="24" spans="1:9" x14ac:dyDescent="0.25">
      <c r="B24" t="s">
        <v>22</v>
      </c>
    </row>
  </sheetData>
  <mergeCells count="30">
    <mergeCell ref="B12:C12"/>
    <mergeCell ref="D12:G12"/>
    <mergeCell ref="H1:I1"/>
    <mergeCell ref="A8:I8"/>
    <mergeCell ref="B11:C11"/>
    <mergeCell ref="D11:G11"/>
    <mergeCell ref="A7:I7"/>
    <mergeCell ref="B10:C10"/>
    <mergeCell ref="D10:G10"/>
    <mergeCell ref="A9:I9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22:C22"/>
    <mergeCell ref="D22:G22"/>
    <mergeCell ref="B19:C19"/>
    <mergeCell ref="D19:G19"/>
    <mergeCell ref="B20:C20"/>
    <mergeCell ref="D20:G20"/>
    <mergeCell ref="B21:C21"/>
    <mergeCell ref="D21:G21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2019-05-13T11:08:27Z</dcterms:modified>
</cp:coreProperties>
</file>