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1" i="7" l="1"/>
  <c r="I19" i="7" l="1"/>
  <c r="I20" i="7" l="1"/>
  <c r="I21" i="7" l="1"/>
</calcChain>
</file>

<file path=xl/sharedStrings.xml><?xml version="1.0" encoding="utf-8"?>
<sst xmlns="http://schemas.openxmlformats.org/spreadsheetml/2006/main" count="32" uniqueCount="29">
  <si>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</si>
  <si>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</si>
  <si>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</si>
  <si>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</si>
  <si>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</si>
  <si>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1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</si>
  <si>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</si>
  <si>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</si>
  <si>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</si>
  <si>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</si>
  <si>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</si>
  <si>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</si>
  <si>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</si>
  <si>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</si>
  <si>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</si>
  <si>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</si>
  <si>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</si>
  <si>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</si>
  <si>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</si>
  <si>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</si>
  <si>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</si>
  <si>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</si>
  <si>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</si>
  <si>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(A + B * Xзад) *  Количество * Кст * Ктек * K1 * (1 + дроб.ч. K2)
(36610 +4570*4) * 1 * 0.6 * 4,09 * 1.1 * (1 + 0.15)</t>
  </si>
  <si>
    <t xml:space="preserve">Составил:  _____________В.Н. Утка </t>
  </si>
  <si>
    <t>Кст = 0,5</t>
  </si>
  <si>
    <r>
      <t xml:space="preserve">Разработка проектно-сметной документации. </t>
    </r>
    <r>
      <rPr>
        <b/>
        <sz val="10"/>
        <rFont val="Arial"/>
        <family val="2"/>
        <charset val="204"/>
      </rPr>
      <t>" Охранное видионаблюдение. Котельная по ул.Рашпилевская, 329, г.Краснодар."</t>
    </r>
  </si>
  <si>
    <t>Смета №1-10</t>
  </si>
  <si>
    <t xml:space="preserve">Приложение № 1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</si>
</sst>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6">
    <xf numFmtId="0" fontId="0" fillId="0" borderId="0" xfId="0"/>
    <xf numFmtId="49" fontId="9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4" fontId="9" fillId="0" borderId="1" xfId="5" applyNumberFormat="1" applyFont="1" applyBorder="1" applyAlignment="1">
      <alignment horizontal="right" vertical="top" wrapText="1"/>
    </xf>
    <xf numFmtId="0" fontId="4" fillId="0" borderId="0" xfId="15" applyNumberFormat="1" applyFont="1" applyAlignment="1">
      <alignment vertical="top" wrapText="1"/>
    </xf>
    <xf numFmtId="0" fontId="4" fillId="0" borderId="0" xfId="15" applyNumberFormat="1" applyFont="1" applyAlignment="1">
      <alignment vertical="top"/>
    </xf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4" fillId="0" borderId="0" xfId="5" applyNumberFormat="1" applyFont="1" applyAlignment="1">
      <alignment horizontal="center" wrapText="1"/>
    </xf>
    <xf numFmtId="0" fontId="4" fillId="0" borderId="0" xfId="5" applyNumberFormat="1" applyFont="1" applyAlignment="1">
      <alignment horizontal="center" vertical="top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L4" sqref="L4"/>
    </sheetView>
  </sheetViews>
  <sheetFormatPr defaultRowHeight="24.75" customHeight="1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31.5" customHeight="1" x14ac:dyDescent="0.25">
      <c r="H1" s="40" t="s">
        <v>28</v>
      </c>
      <c r="I1" s="40"/>
    </row>
    <row r="2" spans="1:9" ht="31.5" customHeight="1" x14ac:dyDescent="0.25">
      <c r="H2" s="22"/>
      <c r="I2" s="22"/>
    </row>
    <row r="3" spans="1:9" ht="31.5" customHeight="1" x14ac:dyDescent="0.25">
      <c r="H3" s="22"/>
      <c r="I3" s="22"/>
    </row>
    <row r="4" spans="1:9" ht="31.5" customHeight="1" x14ac:dyDescent="0.25">
      <c r="H4" s="21"/>
      <c r="I4" s="21"/>
    </row>
    <row r="5" spans="1:9" ht="31.5" customHeight="1" x14ac:dyDescent="0.25">
      <c r="H5" s="21"/>
      <c r="I5" s="21"/>
    </row>
    <row r="6" spans="1:9" ht="16.5" customHeight="1" x14ac:dyDescent="0.25">
      <c r="A6" s="41" t="s">
        <v>27</v>
      </c>
      <c r="B6" s="41"/>
      <c r="C6" s="41"/>
      <c r="D6" s="41"/>
      <c r="E6" s="41"/>
      <c r="F6" s="41"/>
      <c r="G6" s="41"/>
      <c r="H6" s="41"/>
      <c r="I6" s="41"/>
    </row>
    <row r="7" spans="1:9" ht="24.75" customHeight="1" x14ac:dyDescent="0.25">
      <c r="A7" s="42" t="s">
        <v>26</v>
      </c>
      <c r="B7" s="42"/>
      <c r="C7" s="42"/>
      <c r="D7" s="42"/>
      <c r="E7" s="42"/>
      <c r="F7" s="42"/>
      <c r="G7" s="42"/>
      <c r="H7" s="42"/>
      <c r="I7" s="42"/>
    </row>
    <row r="8" spans="1:9" ht="18" customHeight="1" x14ac:dyDescent="0.25">
      <c r="A8" s="5"/>
      <c r="B8" s="5"/>
      <c r="C8" s="5"/>
      <c r="D8" s="6"/>
      <c r="E8" s="6"/>
      <c r="F8" s="6"/>
      <c r="G8" s="6"/>
      <c r="H8" s="5"/>
      <c r="I8" s="5"/>
    </row>
    <row r="9" spans="1:9" ht="24.75" customHeight="1" x14ac:dyDescent="0.25">
      <c r="A9" s="7" t="s">
        <v>0</v>
      </c>
      <c r="B9" s="37" t="s">
        <v>1</v>
      </c>
      <c r="C9" s="38"/>
      <c r="D9" s="37" t="s">
        <v>2</v>
      </c>
      <c r="E9" s="39"/>
      <c r="F9" s="39"/>
      <c r="G9" s="38"/>
      <c r="H9" s="8" t="s">
        <v>3</v>
      </c>
      <c r="I9" s="7" t="s">
        <v>7</v>
      </c>
    </row>
    <row r="10" spans="1:9" ht="24.75" customHeight="1" x14ac:dyDescent="0.25">
      <c r="A10" s="9">
        <v>1</v>
      </c>
      <c r="B10" s="43">
        <v>2</v>
      </c>
      <c r="C10" s="44"/>
      <c r="D10" s="43">
        <v>3</v>
      </c>
      <c r="E10" s="45"/>
      <c r="F10" s="45"/>
      <c r="G10" s="44"/>
      <c r="H10" s="10">
        <v>4</v>
      </c>
      <c r="I10" s="10">
        <v>5</v>
      </c>
    </row>
    <row r="11" spans="1:9" ht="24.75" customHeight="1" x14ac:dyDescent="0.25">
      <c r="A11" s="1" t="s">
        <v>5</v>
      </c>
      <c r="B11" s="29" t="s">
        <v>12</v>
      </c>
      <c r="C11" s="30"/>
      <c r="D11" s="31" t="s">
        <v>22</v>
      </c>
      <c r="E11" s="32"/>
      <c r="F11" s="32"/>
      <c r="G11" s="33"/>
      <c r="H11" s="11" t="s">
        <v>23</v>
      </c>
      <c r="I11" s="12">
        <f>(36610+4*4570)*1*0.5*4.09*1.1*(1+0.15)</f>
        <v>141996.31325000001</v>
      </c>
    </row>
    <row r="12" spans="1:9" ht="24.75" customHeight="1" x14ac:dyDescent="0.25">
      <c r="A12" s="2" t="s">
        <v>8</v>
      </c>
      <c r="B12" s="34" t="s">
        <v>9</v>
      </c>
      <c r="C12" s="35"/>
      <c r="D12" s="34"/>
      <c r="E12" s="36"/>
      <c r="F12" s="36"/>
      <c r="G12" s="35"/>
      <c r="H12" s="13"/>
      <c r="I12" s="14"/>
    </row>
    <row r="13" spans="1:9" ht="24.75" customHeight="1" x14ac:dyDescent="0.25">
      <c r="A13" s="3"/>
      <c r="B13" s="26" t="s">
        <v>10</v>
      </c>
      <c r="C13" s="27"/>
      <c r="D13" s="26" t="s">
        <v>25</v>
      </c>
      <c r="E13" s="28"/>
      <c r="F13" s="28"/>
      <c r="G13" s="27"/>
      <c r="H13" s="15"/>
      <c r="I13" s="16"/>
    </row>
    <row r="14" spans="1:9" ht="24.75" customHeight="1" x14ac:dyDescent="0.25">
      <c r="A14" s="3" t="s">
        <v>8</v>
      </c>
      <c r="B14" s="26" t="s">
        <v>13</v>
      </c>
      <c r="C14" s="27"/>
      <c r="D14" s="26" t="s">
        <v>14</v>
      </c>
      <c r="E14" s="28"/>
      <c r="F14" s="28"/>
      <c r="G14" s="27"/>
      <c r="H14" s="15"/>
      <c r="I14" s="16"/>
    </row>
    <row r="15" spans="1:9" ht="24.75" customHeight="1" x14ac:dyDescent="0.25">
      <c r="A15" s="3" t="s">
        <v>8</v>
      </c>
      <c r="B15" s="26" t="s">
        <v>15</v>
      </c>
      <c r="C15" s="27"/>
      <c r="D15" s="26" t="s">
        <v>16</v>
      </c>
      <c r="E15" s="28"/>
      <c r="F15" s="28"/>
      <c r="G15" s="27"/>
      <c r="H15" s="15"/>
      <c r="I15" s="16"/>
    </row>
    <row r="16" spans="1:9" ht="24.75" customHeight="1" x14ac:dyDescent="0.25">
      <c r="A16" s="3" t="s">
        <v>8</v>
      </c>
      <c r="B16" s="26" t="s">
        <v>11</v>
      </c>
      <c r="C16" s="27"/>
      <c r="D16" s="26" t="s">
        <v>17</v>
      </c>
      <c r="E16" s="28"/>
      <c r="F16" s="28"/>
      <c r="G16" s="27"/>
      <c r="H16" s="15"/>
      <c r="I16" s="16"/>
    </row>
    <row r="17" spans="1:9" s="20" customFormat="1" ht="24.75" customHeight="1" x14ac:dyDescent="0.2">
      <c r="A17" s="17">
        <v>2</v>
      </c>
      <c r="B17" s="23" t="s">
        <v>4</v>
      </c>
      <c r="C17" s="24"/>
      <c r="D17" s="23"/>
      <c r="E17" s="25"/>
      <c r="F17" s="25"/>
      <c r="G17" s="24"/>
      <c r="H17" s="18"/>
      <c r="I17" s="19">
        <v>141996</v>
      </c>
    </row>
    <row r="18" spans="1:9" s="20" customFormat="1" ht="24.75" customHeight="1" x14ac:dyDescent="0.2">
      <c r="A18" s="17">
        <v>3</v>
      </c>
      <c r="B18" s="23" t="s">
        <v>6</v>
      </c>
      <c r="C18" s="24"/>
      <c r="D18" s="23"/>
      <c r="E18" s="25"/>
      <c r="F18" s="25"/>
      <c r="G18" s="24"/>
      <c r="H18" s="17" t="s">
        <v>18</v>
      </c>
      <c r="I18" s="19">
        <v>0.6</v>
      </c>
    </row>
    <row r="19" spans="1:9" s="20" customFormat="1" ht="24.75" customHeight="1" x14ac:dyDescent="0.2">
      <c r="A19" s="17">
        <v>4</v>
      </c>
      <c r="B19" s="23" t="s">
        <v>19</v>
      </c>
      <c r="C19" s="24"/>
      <c r="D19" s="23"/>
      <c r="E19" s="25"/>
      <c r="F19" s="25"/>
      <c r="G19" s="24"/>
      <c r="H19" s="18"/>
      <c r="I19" s="19">
        <f>ROUND(I17*I18,0)</f>
        <v>85198</v>
      </c>
    </row>
    <row r="20" spans="1:9" s="20" customFormat="1" ht="24.75" customHeight="1" x14ac:dyDescent="0.2">
      <c r="A20" s="17">
        <v>5</v>
      </c>
      <c r="B20" s="23" t="s">
        <v>20</v>
      </c>
      <c r="C20" s="24"/>
      <c r="D20" s="23"/>
      <c r="E20" s="25"/>
      <c r="F20" s="25"/>
      <c r="G20" s="24"/>
      <c r="H20" s="18"/>
      <c r="I20" s="19">
        <f>I19*0.2</f>
        <v>17039.600000000002</v>
      </c>
    </row>
    <row r="21" spans="1:9" s="20" customFormat="1" ht="24.75" customHeight="1" x14ac:dyDescent="0.2">
      <c r="A21" s="17">
        <v>6</v>
      </c>
      <c r="B21" s="23" t="s">
        <v>21</v>
      </c>
      <c r="C21" s="24"/>
      <c r="D21" s="23"/>
      <c r="E21" s="25"/>
      <c r="F21" s="25"/>
      <c r="G21" s="24"/>
      <c r="H21" s="18"/>
      <c r="I21" s="4">
        <f>I19+I20</f>
        <v>102237.6</v>
      </c>
    </row>
    <row r="23" spans="1:9" ht="24.75" customHeight="1" x14ac:dyDescent="0.25">
      <c r="B23" t="s">
        <v>24</v>
      </c>
    </row>
  </sheetData>
  <mergeCells count="29">
    <mergeCell ref="H1:I1"/>
    <mergeCell ref="A6:I6"/>
    <mergeCell ref="A7:I7"/>
    <mergeCell ref="B10:C10"/>
    <mergeCell ref="D10:G10"/>
    <mergeCell ref="B11:C11"/>
    <mergeCell ref="D11:G11"/>
    <mergeCell ref="B12:C12"/>
    <mergeCell ref="D12:G12"/>
    <mergeCell ref="B9:C9"/>
    <mergeCell ref="D9:G9"/>
    <mergeCell ref="B18:C18"/>
    <mergeCell ref="D18:G18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9:C19"/>
    <mergeCell ref="D19:G19"/>
    <mergeCell ref="B20:C20"/>
    <mergeCell ref="D20:G20"/>
    <mergeCell ref="B21:C21"/>
    <mergeCell ref="D21:G21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2019-05-13T11:12:53Z</dcterms:modified>
</cp:coreProperties>
</file>