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42" i="1" l="1"/>
  <c r="J44" i="1" s="1"/>
  <c r="J43" i="1" s="1"/>
</calcChain>
</file>

<file path=xl/sharedStrings.xml><?xml version="1.0" encoding="utf-8"?>
<sst xmlns="http://schemas.openxmlformats.org/spreadsheetml/2006/main" count="41" uniqueCount="41">
  <si>
    <t>СВОДНЫЙ СМЕТНЫЙ РАСЧЕТ</t>
  </si>
  <si>
    <t>НДС 18%</t>
  </si>
  <si>
    <t xml:space="preserve">Всего </t>
  </si>
  <si>
    <t>г. Краснодар, п. Знаменский, ул. Гагарина 9/1</t>
  </si>
  <si>
    <t>г. Краснодар, п. Зональный, ул. Садовая-ул. Новая 2/49</t>
  </si>
  <si>
    <t>г. Краснодар, ст. Старокорсунская, ул. Шевченко 222/1</t>
  </si>
  <si>
    <t>г. Краснодар, п. Индустриальный</t>
  </si>
  <si>
    <t>г. Краснодар, п. Пригородный, ул. Шипкинская,5 п.Производственного подсобного хозяйства биофабрики</t>
  </si>
  <si>
    <t>г. Краснодар, п. Пашковский, ул. Бершанской 404/3</t>
  </si>
  <si>
    <t>г. Краснодар, ул. Сормовская 167/1</t>
  </si>
  <si>
    <t>г. Краснодар, ул. Уральская 149 (станция ж.д. Пашковская)</t>
  </si>
  <si>
    <t xml:space="preserve"> г. Краснодар, ул. Воронежская 40/3</t>
  </si>
  <si>
    <t xml:space="preserve"> г. Краснодар, проезд 5-й Артельный 23/1</t>
  </si>
  <si>
    <t xml:space="preserve"> г. Краснодар, ул. Пионерская,38</t>
  </si>
  <si>
    <t>г. Краснодар, ул. Свободная,53</t>
  </si>
  <si>
    <t xml:space="preserve"> г. Краснодар, ул. Ставропольская 214</t>
  </si>
  <si>
    <t xml:space="preserve"> г. Краснодар, пр. 1-й Стасова 4</t>
  </si>
  <si>
    <t>г. Краснодар  ул. Майкопская 7/2</t>
  </si>
  <si>
    <t>г. Краснодар, ул. Бородина, 22/1</t>
  </si>
  <si>
    <t xml:space="preserve"> г. Краснодар, ул. Новгородская, 15</t>
  </si>
  <si>
    <t>г. Краснодар, ул. Новороссийская,220/2</t>
  </si>
  <si>
    <t xml:space="preserve"> г. Краснодар,  ул. Уральская,96</t>
  </si>
  <si>
    <t>г. Краснодар, ул.Захарова 35/2</t>
  </si>
  <si>
    <t>г. Краснодар, ул. Ставропольская 127/1</t>
  </si>
  <si>
    <t>г. Краснодар, ул.Пушкина 51</t>
  </si>
  <si>
    <t xml:space="preserve"> г. Краснодар,  ул. Речная 11/2</t>
  </si>
  <si>
    <t>г. Краснодар, ул. Химзаводская 48/2</t>
  </si>
  <si>
    <t>г. Краснодар, ул. Речная,1</t>
  </si>
  <si>
    <t>г. Краснодар, ул. Новороссийская 11</t>
  </si>
  <si>
    <t xml:space="preserve"> г. Краснодар, ул. Ставропольская 47/1</t>
  </si>
  <si>
    <t>г. Краснодар, ул. Бабушкина 283/1</t>
  </si>
  <si>
    <t>г. Краснодар, пр. 1-й Ведомственный 9</t>
  </si>
  <si>
    <t>г. Краснодар,  ул. Дзержинского 1/4</t>
  </si>
  <si>
    <t>г. Краснодар, ул. Северная 265/1</t>
  </si>
  <si>
    <t>г. Краснодар, ул. Красная 137/1</t>
  </si>
  <si>
    <t>г. Краснодар, ул. Рашпилевская 142/2</t>
  </si>
  <si>
    <t xml:space="preserve"> г. Краснодар  ул. Рашпилевская 154</t>
  </si>
  <si>
    <t>г. Краснодар, ул.Красная 165</t>
  </si>
  <si>
    <t>г. Краснодар, , ул. Свободная 76/2</t>
  </si>
  <si>
    <t>Итого 1-37</t>
  </si>
  <si>
    <t>г. Краснодар, ул.Песчаная 9/3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</si>
</sst>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horizontal="center"/>
    </xf>
    <xf numFmtId="4" fontId="0" fillId="0" borderId="1" xfId="0" applyNumberFormat="1" applyBorder="1"/>
    <xf numFmtId="4" fontId="1" fillId="0" borderId="1" xfId="0" applyNumberFormat="1" applyFont="1" applyBorder="1" applyAlignment="1"/>
    <xf numFmtId="4" fontId="0" fillId="0" borderId="0" xfId="0" applyNumberFormat="1"/>
    <xf numFmtId="2" fontId="0" fillId="0" borderId="0" xfId="0" applyNumberFormat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4"/>
  <sheetViews>
    <sheetView tabSelected="1" topLeftCell="A16" zoomScaleNormal="100" workbookViewId="0">
      <selection activeCell="J28" sqref="J28"/>
    </sheetView>
  </sheetViews>
  <sheetFormatPr defaultRowHeight="15" x14ac:dyDescent="0.25"/>
  <cols>
    <col min="9" max="9" width="7.42578125" customWidth="1"/>
    <col min="10" max="10" width="14.140625" customWidth="1"/>
    <col min="11" max="11" width="14.28515625" bestFit="1" customWidth="1"/>
  </cols>
  <sheetData>
    <row r="2" spans="2:11" x14ac:dyDescent="0.25">
      <c r="B2" s="14" t="s">
        <v>0</v>
      </c>
      <c r="C2" s="14"/>
      <c r="D2" s="14"/>
      <c r="E2" s="14"/>
      <c r="F2" s="14"/>
      <c r="G2" s="14"/>
      <c r="H2" s="14"/>
      <c r="I2" s="14"/>
      <c r="J2" s="14"/>
    </row>
    <row r="4" spans="2:11" x14ac:dyDescent="0.25">
      <c r="B4" s="1">
        <v>1</v>
      </c>
      <c r="C4" s="10" t="s">
        <v>3</v>
      </c>
      <c r="D4" s="10"/>
      <c r="E4" s="10"/>
      <c r="F4" s="10"/>
      <c r="G4" s="10"/>
      <c r="H4" s="10"/>
      <c r="I4" s="10"/>
      <c r="J4" s="2">
        <v>412871.45</v>
      </c>
      <c r="K4" s="4"/>
    </row>
    <row r="5" spans="2:11" x14ac:dyDescent="0.25">
      <c r="B5" s="1">
        <v>2</v>
      </c>
      <c r="C5" s="10" t="s">
        <v>4</v>
      </c>
      <c r="D5" s="10"/>
      <c r="E5" s="10"/>
      <c r="F5" s="10"/>
      <c r="G5" s="10"/>
      <c r="H5" s="10"/>
      <c r="I5" s="10"/>
      <c r="J5" s="2">
        <v>353116.46</v>
      </c>
      <c r="K5" s="5"/>
    </row>
    <row r="6" spans="2:11" x14ac:dyDescent="0.25">
      <c r="B6" s="1">
        <v>3</v>
      </c>
      <c r="C6" s="10" t="s">
        <v>5</v>
      </c>
      <c r="D6" s="10"/>
      <c r="E6" s="10"/>
      <c r="F6" s="10"/>
      <c r="G6" s="10"/>
      <c r="H6" s="10"/>
      <c r="I6" s="10"/>
      <c r="J6" s="2">
        <v>209555.78</v>
      </c>
    </row>
    <row r="7" spans="2:11" x14ac:dyDescent="0.25">
      <c r="B7" s="1">
        <v>4</v>
      </c>
      <c r="C7" s="10" t="s">
        <v>6</v>
      </c>
      <c r="D7" s="10"/>
      <c r="E7" s="10"/>
      <c r="F7" s="10"/>
      <c r="G7" s="10"/>
      <c r="H7" s="10"/>
      <c r="I7" s="10"/>
      <c r="J7" s="2">
        <v>659051.51</v>
      </c>
    </row>
    <row r="8" spans="2:11" ht="29.25" customHeight="1" x14ac:dyDescent="0.25">
      <c r="B8" s="1">
        <v>5</v>
      </c>
      <c r="C8" s="11" t="s">
        <v>7</v>
      </c>
      <c r="D8" s="12"/>
      <c r="E8" s="12"/>
      <c r="F8" s="12"/>
      <c r="G8" s="12"/>
      <c r="H8" s="12"/>
      <c r="I8" s="13"/>
      <c r="J8" s="2">
        <v>198068.85</v>
      </c>
    </row>
    <row r="9" spans="2:11" x14ac:dyDescent="0.25">
      <c r="B9" s="1">
        <v>6</v>
      </c>
      <c r="C9" s="10" t="s">
        <v>8</v>
      </c>
      <c r="D9" s="10"/>
      <c r="E9" s="10"/>
      <c r="F9" s="10"/>
      <c r="G9" s="10"/>
      <c r="H9" s="10"/>
      <c r="I9" s="10"/>
      <c r="J9" s="2">
        <v>577860.48</v>
      </c>
    </row>
    <row r="10" spans="2:11" x14ac:dyDescent="0.25">
      <c r="B10" s="1">
        <v>7</v>
      </c>
      <c r="C10" s="10" t="s">
        <v>9</v>
      </c>
      <c r="D10" s="10"/>
      <c r="E10" s="10"/>
      <c r="F10" s="10"/>
      <c r="G10" s="10"/>
      <c r="H10" s="10"/>
      <c r="I10" s="10"/>
      <c r="J10" s="2">
        <v>230479.89</v>
      </c>
    </row>
    <row r="11" spans="2:11" x14ac:dyDescent="0.25">
      <c r="B11" s="1">
        <v>8</v>
      </c>
      <c r="C11" s="10" t="s">
        <v>10</v>
      </c>
      <c r="D11" s="10"/>
      <c r="E11" s="10"/>
      <c r="F11" s="10"/>
      <c r="G11" s="10"/>
      <c r="H11" s="10"/>
      <c r="I11" s="10"/>
      <c r="J11" s="2">
        <v>208055.32</v>
      </c>
    </row>
    <row r="12" spans="2:11" x14ac:dyDescent="0.25">
      <c r="B12" s="1">
        <v>9</v>
      </c>
      <c r="C12" s="10" t="s">
        <v>11</v>
      </c>
      <c r="D12" s="10"/>
      <c r="E12" s="10"/>
      <c r="F12" s="10"/>
      <c r="G12" s="10"/>
      <c r="H12" s="10"/>
      <c r="I12" s="10"/>
      <c r="J12" s="2">
        <v>214640.76</v>
      </c>
    </row>
    <row r="13" spans="2:11" x14ac:dyDescent="0.25">
      <c r="B13" s="1">
        <v>10</v>
      </c>
      <c r="C13" s="10" t="s">
        <v>12</v>
      </c>
      <c r="D13" s="10"/>
      <c r="E13" s="10"/>
      <c r="F13" s="10"/>
      <c r="G13" s="10"/>
      <c r="H13" s="10"/>
      <c r="I13" s="10"/>
      <c r="J13" s="2">
        <v>395349.17</v>
      </c>
      <c r="K13" s="4"/>
    </row>
    <row r="14" spans="2:11" x14ac:dyDescent="0.25">
      <c r="B14" s="1">
        <v>11</v>
      </c>
      <c r="C14" s="10" t="s">
        <v>13</v>
      </c>
      <c r="D14" s="10"/>
      <c r="E14" s="10"/>
      <c r="F14" s="10"/>
      <c r="G14" s="10"/>
      <c r="H14" s="10"/>
      <c r="I14" s="10"/>
      <c r="J14" s="2">
        <v>261714.41</v>
      </c>
    </row>
    <row r="15" spans="2:11" x14ac:dyDescent="0.25">
      <c r="B15" s="1">
        <v>12</v>
      </c>
      <c r="C15" s="10" t="s">
        <v>14</v>
      </c>
      <c r="D15" s="10"/>
      <c r="E15" s="10"/>
      <c r="F15" s="10"/>
      <c r="G15" s="10"/>
      <c r="H15" s="10"/>
      <c r="I15" s="10"/>
      <c r="J15" s="2">
        <v>509569.05</v>
      </c>
    </row>
    <row r="16" spans="2:11" x14ac:dyDescent="0.25">
      <c r="B16" s="1">
        <v>13</v>
      </c>
      <c r="C16" s="10" t="s">
        <v>38</v>
      </c>
      <c r="D16" s="10"/>
      <c r="E16" s="10"/>
      <c r="F16" s="10"/>
      <c r="G16" s="10"/>
      <c r="H16" s="10"/>
      <c r="I16" s="10"/>
      <c r="J16" s="2">
        <v>395165.28</v>
      </c>
    </row>
    <row r="17" spans="2:10" x14ac:dyDescent="0.25">
      <c r="B17" s="1">
        <v>14</v>
      </c>
      <c r="C17" s="10" t="s">
        <v>15</v>
      </c>
      <c r="D17" s="10"/>
      <c r="E17" s="10"/>
      <c r="F17" s="10"/>
      <c r="G17" s="10"/>
      <c r="H17" s="10"/>
      <c r="I17" s="10"/>
      <c r="J17" s="2">
        <v>207716.84</v>
      </c>
    </row>
    <row r="18" spans="2:10" x14ac:dyDescent="0.25">
      <c r="B18" s="1">
        <v>15</v>
      </c>
      <c r="C18" s="10" t="s">
        <v>16</v>
      </c>
      <c r="D18" s="10"/>
      <c r="E18" s="10"/>
      <c r="F18" s="10"/>
      <c r="G18" s="10"/>
      <c r="H18" s="10"/>
      <c r="I18" s="10"/>
      <c r="J18" s="2">
        <v>259245.63</v>
      </c>
    </row>
    <row r="19" spans="2:10" x14ac:dyDescent="0.25">
      <c r="B19" s="1">
        <v>16</v>
      </c>
      <c r="C19" s="10" t="s">
        <v>17</v>
      </c>
      <c r="D19" s="10"/>
      <c r="E19" s="10"/>
      <c r="F19" s="10"/>
      <c r="G19" s="10"/>
      <c r="H19" s="10"/>
      <c r="I19" s="10"/>
      <c r="J19" s="2">
        <v>256415.38</v>
      </c>
    </row>
    <row r="20" spans="2:10" x14ac:dyDescent="0.25">
      <c r="B20" s="1">
        <v>17</v>
      </c>
      <c r="C20" s="10" t="s">
        <v>18</v>
      </c>
      <c r="D20" s="10"/>
      <c r="E20" s="10"/>
      <c r="F20" s="10"/>
      <c r="G20" s="10"/>
      <c r="H20" s="10"/>
      <c r="I20" s="10"/>
      <c r="J20" s="2">
        <v>268947.03999999998</v>
      </c>
    </row>
    <row r="21" spans="2:10" x14ac:dyDescent="0.25">
      <c r="B21" s="1">
        <v>18</v>
      </c>
      <c r="C21" s="6" t="s">
        <v>19</v>
      </c>
      <c r="D21" s="7"/>
      <c r="E21" s="7"/>
      <c r="F21" s="7"/>
      <c r="G21" s="7"/>
      <c r="H21" s="7"/>
      <c r="I21" s="8"/>
      <c r="J21" s="2">
        <v>295258.75</v>
      </c>
    </row>
    <row r="22" spans="2:10" x14ac:dyDescent="0.25">
      <c r="B22" s="1">
        <v>19</v>
      </c>
      <c r="C22" s="6" t="s">
        <v>20</v>
      </c>
      <c r="D22" s="7"/>
      <c r="E22" s="7"/>
      <c r="F22" s="7"/>
      <c r="G22" s="7"/>
      <c r="H22" s="7"/>
      <c r="I22" s="8"/>
      <c r="J22" s="2">
        <v>249210.88</v>
      </c>
    </row>
    <row r="23" spans="2:10" x14ac:dyDescent="0.25">
      <c r="B23" s="1">
        <v>20</v>
      </c>
      <c r="C23" s="6" t="s">
        <v>21</v>
      </c>
      <c r="D23" s="7"/>
      <c r="E23" s="7"/>
      <c r="F23" s="7"/>
      <c r="G23" s="7"/>
      <c r="H23" s="7"/>
      <c r="I23" s="8"/>
      <c r="J23" s="2">
        <v>313538.65000000002</v>
      </c>
    </row>
    <row r="24" spans="2:10" x14ac:dyDescent="0.25">
      <c r="B24" s="1">
        <v>21</v>
      </c>
      <c r="C24" s="6" t="s">
        <v>23</v>
      </c>
      <c r="D24" s="7"/>
      <c r="E24" s="7"/>
      <c r="F24" s="7"/>
      <c r="G24" s="7"/>
      <c r="H24" s="7"/>
      <c r="I24" s="8"/>
      <c r="J24" s="2">
        <v>336516.01</v>
      </c>
    </row>
    <row r="25" spans="2:10" x14ac:dyDescent="0.25">
      <c r="B25" s="1">
        <v>22</v>
      </c>
      <c r="C25" s="6" t="s">
        <v>22</v>
      </c>
      <c r="D25" s="7"/>
      <c r="E25" s="7"/>
      <c r="F25" s="7"/>
      <c r="G25" s="7"/>
      <c r="H25" s="7"/>
      <c r="I25" s="8"/>
      <c r="J25" s="2">
        <v>328987.28999999998</v>
      </c>
    </row>
    <row r="26" spans="2:10" x14ac:dyDescent="0.25">
      <c r="B26" s="1">
        <v>23</v>
      </c>
      <c r="C26" s="6" t="s">
        <v>40</v>
      </c>
      <c r="D26" s="7"/>
      <c r="E26" s="7"/>
      <c r="F26" s="7"/>
      <c r="G26" s="7"/>
      <c r="H26" s="7"/>
      <c r="I26" s="8"/>
      <c r="J26" s="2">
        <v>232222.34</v>
      </c>
    </row>
    <row r="27" spans="2:10" x14ac:dyDescent="0.25">
      <c r="B27" s="1">
        <v>24</v>
      </c>
      <c r="C27" s="6" t="s">
        <v>24</v>
      </c>
      <c r="D27" s="7"/>
      <c r="E27" s="7"/>
      <c r="F27" s="7"/>
      <c r="G27" s="7"/>
      <c r="H27" s="7"/>
      <c r="I27" s="8"/>
      <c r="J27" s="2">
        <v>289053.83</v>
      </c>
    </row>
    <row r="28" spans="2:10" x14ac:dyDescent="0.25">
      <c r="B28" s="1">
        <v>25</v>
      </c>
      <c r="C28" s="6" t="s">
        <v>25</v>
      </c>
      <c r="D28" s="7"/>
      <c r="E28" s="7"/>
      <c r="F28" s="7"/>
      <c r="G28" s="7"/>
      <c r="H28" s="7"/>
      <c r="I28" s="8"/>
      <c r="J28" s="2">
        <v>216239.24</v>
      </c>
    </row>
    <row r="29" spans="2:10" x14ac:dyDescent="0.25">
      <c r="B29" s="1">
        <v>26</v>
      </c>
      <c r="C29" s="6" t="s">
        <v>26</v>
      </c>
      <c r="D29" s="7"/>
      <c r="E29" s="7"/>
      <c r="F29" s="7"/>
      <c r="G29" s="7"/>
      <c r="H29" s="7"/>
      <c r="I29" s="8"/>
      <c r="J29" s="2">
        <v>207224.86</v>
      </c>
    </row>
    <row r="30" spans="2:10" x14ac:dyDescent="0.25">
      <c r="B30" s="1">
        <v>27</v>
      </c>
      <c r="C30" s="6" t="s">
        <v>27</v>
      </c>
      <c r="D30" s="7"/>
      <c r="E30" s="7"/>
      <c r="F30" s="7"/>
      <c r="G30" s="7"/>
      <c r="H30" s="7"/>
      <c r="I30" s="8"/>
      <c r="J30" s="2">
        <v>280152.3</v>
      </c>
    </row>
    <row r="31" spans="2:10" x14ac:dyDescent="0.25">
      <c r="B31" s="1">
        <v>28</v>
      </c>
      <c r="C31" s="6" t="s">
        <v>28</v>
      </c>
      <c r="D31" s="7"/>
      <c r="E31" s="7"/>
      <c r="F31" s="7"/>
      <c r="G31" s="7"/>
      <c r="H31" s="7"/>
      <c r="I31" s="8"/>
      <c r="J31" s="2">
        <v>145277.20000000001</v>
      </c>
    </row>
    <row r="32" spans="2:10" x14ac:dyDescent="0.25">
      <c r="B32" s="1">
        <v>29</v>
      </c>
      <c r="C32" s="6" t="s">
        <v>29</v>
      </c>
      <c r="D32" s="7"/>
      <c r="E32" s="7"/>
      <c r="F32" s="7"/>
      <c r="G32" s="7"/>
      <c r="H32" s="7"/>
      <c r="I32" s="8"/>
      <c r="J32" s="2">
        <v>263421.08</v>
      </c>
    </row>
    <row r="33" spans="2:10" x14ac:dyDescent="0.25">
      <c r="B33" s="1">
        <v>30</v>
      </c>
      <c r="C33" s="6" t="s">
        <v>30</v>
      </c>
      <c r="D33" s="7"/>
      <c r="E33" s="7"/>
      <c r="F33" s="7"/>
      <c r="G33" s="7"/>
      <c r="H33" s="7"/>
      <c r="I33" s="8"/>
      <c r="J33" s="2">
        <v>260130.15</v>
      </c>
    </row>
    <row r="34" spans="2:10" x14ac:dyDescent="0.25">
      <c r="B34" s="1">
        <v>31</v>
      </c>
      <c r="C34" s="6" t="s">
        <v>31</v>
      </c>
      <c r="D34" s="7"/>
      <c r="E34" s="7"/>
      <c r="F34" s="7"/>
      <c r="G34" s="7"/>
      <c r="H34" s="7"/>
      <c r="I34" s="8"/>
      <c r="J34" s="2">
        <v>222704.1</v>
      </c>
    </row>
    <row r="35" spans="2:10" x14ac:dyDescent="0.25">
      <c r="B35" s="1">
        <v>32</v>
      </c>
      <c r="C35" s="6" t="s">
        <v>32</v>
      </c>
      <c r="D35" s="7"/>
      <c r="E35" s="7"/>
      <c r="F35" s="7"/>
      <c r="G35" s="7"/>
      <c r="H35" s="7"/>
      <c r="I35" s="8"/>
      <c r="J35" s="2">
        <v>239588.42</v>
      </c>
    </row>
    <row r="36" spans="2:10" x14ac:dyDescent="0.25">
      <c r="B36" s="1">
        <v>33</v>
      </c>
      <c r="C36" s="6" t="s">
        <v>33</v>
      </c>
      <c r="D36" s="7"/>
      <c r="E36" s="7"/>
      <c r="F36" s="7"/>
      <c r="G36" s="7"/>
      <c r="H36" s="7"/>
      <c r="I36" s="8"/>
      <c r="J36" s="2">
        <v>258779.84</v>
      </c>
    </row>
    <row r="37" spans="2:10" x14ac:dyDescent="0.25">
      <c r="B37" s="1">
        <v>34</v>
      </c>
      <c r="C37" s="6" t="s">
        <v>34</v>
      </c>
      <c r="D37" s="7"/>
      <c r="E37" s="7"/>
      <c r="F37" s="7"/>
      <c r="G37" s="7"/>
      <c r="H37" s="7"/>
      <c r="I37" s="8"/>
      <c r="J37" s="2">
        <v>383660.52</v>
      </c>
    </row>
    <row r="38" spans="2:10" x14ac:dyDescent="0.25">
      <c r="B38" s="1">
        <v>35</v>
      </c>
      <c r="C38" s="6" t="s">
        <v>35</v>
      </c>
      <c r="D38" s="7"/>
      <c r="E38" s="7"/>
      <c r="F38" s="7"/>
      <c r="G38" s="7"/>
      <c r="H38" s="7"/>
      <c r="I38" s="8"/>
      <c r="J38" s="2">
        <v>275370.21999999997</v>
      </c>
    </row>
    <row r="39" spans="2:10" x14ac:dyDescent="0.25">
      <c r="B39" s="1">
        <v>36</v>
      </c>
      <c r="C39" s="6" t="s">
        <v>36</v>
      </c>
      <c r="D39" s="7"/>
      <c r="E39" s="7"/>
      <c r="F39" s="7"/>
      <c r="G39" s="7"/>
      <c r="H39" s="7"/>
      <c r="I39" s="8"/>
      <c r="J39" s="2">
        <v>283159.78999999998</v>
      </c>
    </row>
    <row r="40" spans="2:10" x14ac:dyDescent="0.25">
      <c r="B40" s="1">
        <v>37</v>
      </c>
      <c r="C40" s="6" t="s">
        <v>37</v>
      </c>
      <c r="D40" s="7"/>
      <c r="E40" s="7"/>
      <c r="F40" s="7"/>
      <c r="G40" s="7"/>
      <c r="H40" s="7"/>
      <c r="I40" s="8"/>
      <c r="J40" s="2">
        <v>296021.05</v>
      </c>
    </row>
    <row r="41" spans="2:10" x14ac:dyDescent="0.25">
      <c r="B41" s="1"/>
      <c r="C41" s="6"/>
      <c r="D41" s="7"/>
      <c r="E41" s="7"/>
      <c r="F41" s="7"/>
      <c r="G41" s="7"/>
      <c r="H41" s="7"/>
      <c r="I41" s="8"/>
      <c r="J41" s="2"/>
    </row>
    <row r="42" spans="2:10" x14ac:dyDescent="0.25">
      <c r="B42" s="9" t="s">
        <v>39</v>
      </c>
      <c r="C42" s="9"/>
      <c r="D42" s="9"/>
      <c r="E42" s="9"/>
      <c r="F42" s="9"/>
      <c r="G42" s="9"/>
      <c r="H42" s="9"/>
      <c r="I42" s="9"/>
      <c r="J42" s="3">
        <f>J4+J5+J6+J7+J8+J9+J10+J11+J12+J13+J14+J15+J16+J17+J18+J19+J20+J21+J22+J23+J24+J25+J26+J27+J28+J29+J30+J31+J32+J33+J34+J35+J36+J37+J38+J39+J40</f>
        <v>10994339.82</v>
      </c>
    </row>
    <row r="43" spans="2:10" x14ac:dyDescent="0.25">
      <c r="B43" s="9" t="s">
        <v>1</v>
      </c>
      <c r="C43" s="9"/>
      <c r="D43" s="9"/>
      <c r="E43" s="9"/>
      <c r="F43" s="9"/>
      <c r="G43" s="9"/>
      <c r="H43" s="9"/>
      <c r="I43" s="9"/>
      <c r="J43" s="3">
        <f>J44-J42</f>
        <v>1978981.1676000003</v>
      </c>
    </row>
    <row r="44" spans="2:10" x14ac:dyDescent="0.25">
      <c r="B44" s="9" t="s">
        <v>2</v>
      </c>
      <c r="C44" s="9"/>
      <c r="D44" s="9"/>
      <c r="E44" s="9"/>
      <c r="F44" s="9"/>
      <c r="G44" s="9"/>
      <c r="H44" s="9"/>
      <c r="I44" s="9"/>
      <c r="J44" s="3">
        <f>J42*1.18</f>
        <v>12973320.987600001</v>
      </c>
    </row>
  </sheetData>
  <mergeCells count="42">
    <mergeCell ref="C8:I8"/>
    <mergeCell ref="B2:J2"/>
    <mergeCell ref="C4:I4"/>
    <mergeCell ref="C5:I5"/>
    <mergeCell ref="C6:I6"/>
    <mergeCell ref="C7:I7"/>
    <mergeCell ref="C9:I9"/>
    <mergeCell ref="C10:I10"/>
    <mergeCell ref="C11:I11"/>
    <mergeCell ref="C12:I12"/>
    <mergeCell ref="C13:I13"/>
    <mergeCell ref="B42:I42"/>
    <mergeCell ref="B43:I43"/>
    <mergeCell ref="B44:I44"/>
    <mergeCell ref="C14:I14"/>
    <mergeCell ref="C16:I16"/>
    <mergeCell ref="C17:I17"/>
    <mergeCell ref="C18:I18"/>
    <mergeCell ref="C19:I19"/>
    <mergeCell ref="C20:I20"/>
    <mergeCell ref="C15:I15"/>
    <mergeCell ref="C21:I21"/>
    <mergeCell ref="C22:I22"/>
    <mergeCell ref="C23:I23"/>
    <mergeCell ref="C24:I24"/>
    <mergeCell ref="C25:I25"/>
    <mergeCell ref="C26:I26"/>
    <mergeCell ref="C27:I27"/>
    <mergeCell ref="C28:I28"/>
    <mergeCell ref="C29:I29"/>
    <mergeCell ref="C30:I30"/>
    <mergeCell ref="C31:I31"/>
    <mergeCell ref="C32:I32"/>
    <mergeCell ref="C33:I33"/>
    <mergeCell ref="C34:I34"/>
    <mergeCell ref="C35:I35"/>
    <mergeCell ref="C36:I36"/>
    <mergeCell ref="C41:I41"/>
    <mergeCell ref="C37:I37"/>
    <mergeCell ref="C38:I38"/>
    <mergeCell ref="C39:I39"/>
    <mergeCell ref="C40:I40"/>
  </mergeCells>
  <pageMargins left="0.7" right="0.7" top="0.75" bottom="0.75" header="0.3" footer="0.3"/>
  <pageSetup paperSize="9" scale="92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2014-11-18T12:32:48Z</dcterms:modified>
</cp:coreProperties>
</file>