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12720"/>
  </bookViews>
  <sheets>
    <sheet name="Информация об организации" sheetId="1" r:id="rId1"/>
    <sheet name="Основные показатели деятельност" sheetId="2" r:id="rId2"/>
    <sheet name="Лист1" sheetId="4" state="hidden" r:id="rId3"/>
    <sheet name="Цены (тарифы) по рег. видам" sheetId="3" r:id="rId4"/>
  </sheets>
  <externalReferences>
    <externalReference r:id="rId5"/>
  </externalReferences>
  <definedNames>
    <definedName name="sub_10211" localSheetId="1">'Основные показатели деятельност'!$A$46</definedName>
    <definedName name="sub_10222" localSheetId="1">'Основные показатели деятельност'!$A$48</definedName>
    <definedName name="sub_10223" localSheetId="1">'Основные показатели деятельност'!$A$50</definedName>
    <definedName name="sub_10224" localSheetId="1">'Основные показатели деятельност'!$A$52</definedName>
    <definedName name="sub_10241" localSheetId="1">'Основные показатели деятельност'!$A$25</definedName>
    <definedName name="sub_10511" localSheetId="3">'Цены (тарифы) по рег. видам'!$A$49</definedName>
    <definedName name="_xlnm.Print_Area" localSheetId="0">'Информация об организации'!$A$1:$F$22</definedName>
  </definedNames>
  <calcPr calcId="145621"/>
</workbook>
</file>

<file path=xl/calcChain.xml><?xml version="1.0" encoding="utf-8"?>
<calcChain xmlns="http://schemas.openxmlformats.org/spreadsheetml/2006/main">
  <c r="F36" i="2" l="1"/>
  <c r="E24" i="2" l="1"/>
  <c r="F12" i="2"/>
  <c r="E12" i="2"/>
  <c r="F24" i="2" l="1"/>
  <c r="D12" i="4" l="1"/>
  <c r="D11" i="4"/>
  <c r="D5" i="4" l="1"/>
  <c r="D2" i="4"/>
  <c r="D10" i="4"/>
  <c r="D4" i="4" l="1"/>
  <c r="B4" i="4"/>
</calcChain>
</file>

<file path=xl/sharedStrings.xml><?xml version="1.0" encoding="utf-8"?>
<sst xmlns="http://schemas.openxmlformats.org/spreadsheetml/2006/main" count="236" uniqueCount="164">
  <si>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</si>
  <si>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</si>
  <si>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</si>
  <si>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</si>
  <si>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</si>
  <si>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</si>
  <si>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</si>
  <si>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</si>
  <si>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</si>
  <si>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</si>
  <si>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_____________________________</t>
  </si>
  <si>
    <t>*(1) Базовый период - год, предшествующий расчетному периоду регулирования.</t>
  </si>
  <si>
    <t>*(2) Заполняются организацией, осуществляющей оперативно-диспетчерское управление в электроэнергетике.</t>
  </si>
  <si>
    <t>*(3) Заполняются сетевыми организациями, осуществляющими передачу электрической энергии (мощности) по электрическим сетям.</t>
  </si>
  <si>
    <t>*(4) Заполняются коммерческим оператором оптового рынка 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</si>
  <si>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</si>
  <si>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</si>
  <si>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</si>
  <si>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</si>
  <si>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период*(1)</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</si>
  <si>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</si>
  <si>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</si>
  <si>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</si>
  <si>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</si>
  <si>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</si>
  <si>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</si>
  <si>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</si>
  <si>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</si>
  <si>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</si>
  <si>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</si>
  <si>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</si>
  <si>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</si>
  <si>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</si>
  <si>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</si>
  <si>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</si>
  <si>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</si>
  <si>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</si>
  <si>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</si>
  <si>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</si>
  <si>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</si>
  <si>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режимами*(2)</t>
  </si>
  <si>
    <t>МВт</t>
  </si>
  <si>
    <t>3.2.</t>
  </si>
  <si>
    <t>Расчетный объем услуг в части обеспечения надежности*(2)</t>
  </si>
  <si>
    <t>3.3.</t>
  </si>
  <si>
    <t>Заявленная мощность*(3)</t>
  </si>
  <si>
    <t>3.4.</t>
  </si>
  <si>
    <t>Объем полезного отпуска электроэнергии - всего*(3)</t>
  </si>
  <si>
    <t>3.5.</t>
  </si>
  <si>
    <t>Объем полезного отпуска электроэнергии населению и приравненным к нему категориям потребителей*(3)</t>
  </si>
  <si>
    <t>3.6.</t>
  </si>
  <si>
    <t>Норматив потерь электрической энергии (с указанием реквизитов приказа Минэнерго России, которым утверждены нормативы)*(3)</t>
  </si>
  <si>
    <t>3.7.</t>
  </si>
  <si>
    <t>Реквизиты программы энерго-эффективности (кем утверждена, дата утверждения, номер приказа)*(3)</t>
  </si>
  <si>
    <t>3.8.</t>
  </si>
  <si>
    <t>Суммарный объем производства и потребления электрической энергии участниками оптового рынка электрической энергии*(4)</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</si>
  <si>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</si>
  <si>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</si>
  <si>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</si>
  <si>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t>
    </r>
    <r>
      <rPr>
        <sz val="12"/>
        <color rgb="FF106BBE"/>
        <rFont val="Arial"/>
        <family val="2"/>
        <charset val="204"/>
      </rPr>
      <t>*(2</t>
    </r>
    <r>
      <rPr>
        <sz val="12"/>
        <color theme="1"/>
        <rFont val="Arial"/>
        <family val="2"/>
        <charset val="204"/>
      </rPr>
      <t xml:space="preserve">, </t>
    </r>
    <r>
      <rPr>
        <sz val="12"/>
        <color rgb="FF106BBE"/>
        <rFont val="Arial"/>
        <family val="2"/>
        <charset val="204"/>
      </rPr>
      <t>4)</t>
    </r>
    <r>
      <rPr>
        <sz val="12"/>
        <color theme="1"/>
        <rFont val="Arial"/>
        <family val="2"/>
        <charset val="204"/>
      </rPr>
      <t xml:space="preserve"> подконтрольные расходы</t>
    </r>
    <r>
      <rPr>
        <sz val="12"/>
        <color rgb="FF106BBE"/>
        <rFont val="Arial"/>
        <family val="2"/>
        <charset val="204"/>
      </rPr>
      <t>*(3)</t>
    </r>
    <r>
      <rPr>
        <sz val="12"/>
        <color theme="1"/>
        <rFont val="Arial"/>
        <family val="2"/>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</si>
  <si>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</si>
  <si>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</si>
  <si>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</si>
  <si>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</si>
  <si>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</si>
  <si>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t>
    </r>
    <r>
      <rPr>
        <sz val="12"/>
        <color rgb="FF106BBE"/>
        <rFont val="Arial"/>
        <family val="2"/>
        <charset val="204"/>
      </rPr>
      <t>подпункте 4.1*(2</t>
    </r>
    <r>
      <rPr>
        <sz val="12"/>
        <color theme="1"/>
        <rFont val="Arial"/>
        <family val="2"/>
        <charset val="204"/>
      </rPr>
      <t xml:space="preserve">, </t>
    </r>
    <r>
      <rPr>
        <sz val="12"/>
        <color rgb="FF106BBE"/>
        <rFont val="Arial"/>
        <family val="2"/>
        <charset val="204"/>
      </rPr>
      <t>4)</t>
    </r>
    <r>
      <rPr>
        <sz val="12"/>
        <color theme="1"/>
        <rFont val="Arial"/>
        <family val="2"/>
        <charset val="204"/>
      </rPr>
      <t>; неподконтрольные расходы</t>
    </r>
    <r>
      <rPr>
        <sz val="12"/>
        <color rgb="FF106BBE"/>
        <rFont val="Arial"/>
        <family val="2"/>
        <charset val="204"/>
      </rPr>
      <t>*(3)</t>
    </r>
    <r>
      <rPr>
        <sz val="12"/>
        <color theme="1"/>
        <rFont val="Arial"/>
        <family val="2"/>
        <charset val="204"/>
      </rPr>
      <t xml:space="preserve"> - всего</t>
    </r>
    <r>
      <rPr>
        <sz val="12"/>
        <color rgb="FF106BBE"/>
        <rFont val="Arial"/>
        <family val="2"/>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</si>
  <si>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</si>
  <si>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</si>
  <si>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</si>
  <si>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</si>
  <si>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</si>
  <si>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</si>
  <si>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</si>
  <si>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единиц*(3)</t>
  </si>
  <si>
    <t>у.е.</t>
  </si>
  <si>
    <t>Операционные расходы на условную единицу*(3)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</si>
  <si>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</si>
  <si>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</si>
  <si>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</si>
  <si>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</si>
  <si>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</si>
  <si>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</si>
  <si>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</si>
  <si>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</si>
  <si>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</si>
  <si>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</si>
  <si>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</si>
  <si>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</si>
  <si>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</si>
  <si>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Раздел 3. Цены (тарифы) по регулируемым видам деятельности организации</t>
  </si>
  <si>
    <t>Показатели, утвержденные на базовый период*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</si>
  <si>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</si>
  <si>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</si>
  <si>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</si>
  <si>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</si>
  <si>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</si>
  <si>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</si>
  <si>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</si>
  <si>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</si>
  <si>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</si>
  <si>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</si>
  <si>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</si>
  <si>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</si>
  <si>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</si>
  <si>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</si>
  <si>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</si>
  <si>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</si>
  <si>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</si>
  <si>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</si>
  <si>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</si>
  <si>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</si>
  <si>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</si>
  <si>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</si>
  <si>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</si>
  <si>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</si>
  <si>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</si>
  <si>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</si>
  <si>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</si>
  <si>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</si>
  <si>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</si>
  <si>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</si>
  <si>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</si>
  <si>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</si>
  <si>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</si>
  <si>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</si>
  <si>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</si>
  <si>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t>
  </si>
  <si>
    <t>4.4.2.</t>
  </si>
  <si>
    <t>тариф на тепловую энергию</t>
  </si>
  <si>
    <t>месяц руб./Гкал</t>
  </si>
  <si>
    <t>4.5.</t>
  </si>
  <si>
    <t>средний тариф на теплоноситель, в том числе:</t>
  </si>
  <si>
    <t>руб./куб. метра</t>
  </si>
  <si>
    <t>вода</t>
  </si>
  <si>
    <t>пар</t>
  </si>
  <si>
    <t>* Базовый период - год, предшествующий расчетному периоду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</si>
  <si>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</si>
  <si>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Раздел 1. Информация об организации</t>
  </si>
  <si>
    <t>руб./МВт час</t>
  </si>
  <si>
    <t>руб./тыс. кВт ч</t>
  </si>
  <si>
    <t>1,2 - 2,5 кг/см2</t>
  </si>
  <si>
    <t>2,5 - 7,0 кг/см2</t>
  </si>
  <si>
    <t>7,0 - 13,0 кг/см2</t>
  </si>
  <si>
    <t>&gt; 13 кг/см2</t>
  </si>
  <si>
    <t>МВт*ч</t>
  </si>
  <si>
    <t>тыс. Квт*ч</t>
  </si>
  <si>
    <t>руб./МВт*ч</t>
  </si>
  <si>
    <t>СОС</t>
  </si>
  <si>
    <t>ДКЗ</t>
  </si>
  <si>
    <t>СДИ</t>
  </si>
  <si>
    <t>ОИЗ</t>
  </si>
  <si>
    <t>МВт/МВа</t>
  </si>
  <si>
    <t>-</t>
  </si>
  <si>
    <t>Утверждена Приказом РЭК- ДЦТ от 31 марта 2011 г. № 5/2011(с изменениями и дополнениями)</t>
  </si>
  <si>
    <t>Открытое акционерное общество «Автономная теплоэнергетическая компания»</t>
  </si>
  <si>
    <t>ОАО «АТЭК»</t>
  </si>
  <si>
    <t>350058, г. Краснодар,
ул. Селезнёва, 199</t>
  </si>
  <si>
    <t>Пучков Андрей Александрович</t>
  </si>
  <si>
    <t>OaoKte@krteplo.ru</t>
  </si>
  <si>
    <t>+7 (861) 299-10-10</t>
  </si>
  <si>
    <t>+7 (861) 231-57-30</t>
  </si>
  <si>
    <t>6,89/16,32</t>
  </si>
  <si>
    <t>11,46(Приказ № 672 от 30.09.2014)</t>
  </si>
  <si>
    <t>руб./КВт*ч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</si>
</sst>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Arial"/>
      <family val="2"/>
      <charset val="204"/>
    </font>
    <font>
      <sz val="12"/>
      <color rgb="FF106BBE"/>
      <name val="Arial"/>
      <family val="2"/>
      <charset val="204"/>
    </font>
    <font>
      <sz val="11"/>
      <color theme="1"/>
      <name val="Courier New"/>
      <family val="3"/>
      <charset val="204"/>
    </font>
    <font>
      <b/>
      <sz val="12"/>
      <color rgb="FF26282F"/>
      <name val="Arial"/>
      <family val="2"/>
      <charset val="204"/>
    </font>
    <font>
      <u/>
      <sz val="11"/>
      <color theme="10"/>
      <name val="Calibri"/>
      <family val="2"/>
      <scheme val="minor"/>
    </font>
    <font>
      <sz val="18"/>
      <color theme="1"/>
      <name val="Calibri"/>
      <family val="2"/>
      <charset val="204"/>
      <scheme val="minor"/>
    </font>
    <font>
      <b/>
      <sz val="18"/>
      <color rgb="FF26282F"/>
      <name val="Calibri"/>
      <family val="2"/>
      <charset val="204"/>
      <scheme val="minor"/>
    </font>
    <font>
      <u/>
      <sz val="18"/>
      <color theme="10"/>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3" fillId="0" borderId="0" xfId="0" applyFont="1" applyAlignment="1">
      <alignment horizontal="justify" vertical="center"/>
    </xf>
    <xf numFmtId="0" fontId="5"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top" wrapText="1"/>
    </xf>
    <xf numFmtId="0" fontId="3" fillId="0" borderId="0" xfId="0" applyFont="1" applyBorder="1" applyAlignment="1">
      <alignment horizontal="justify"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Border="1" applyAlignment="1">
      <alignment horizontal="center"/>
    </xf>
    <xf numFmtId="4" fontId="3" fillId="2" borderId="1"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center" wrapText="1"/>
    </xf>
    <xf numFmtId="4" fontId="0" fillId="0" borderId="1" xfId="0" applyNumberFormat="1" applyBorder="1"/>
    <xf numFmtId="4" fontId="3" fillId="0" borderId="1" xfId="0" applyNumberFormat="1" applyFont="1" applyFill="1" applyBorder="1" applyAlignment="1">
      <alignment horizontal="center" vertical="center" wrapText="1"/>
    </xf>
    <xf numFmtId="0" fontId="1" fillId="0" borderId="0" xfId="0" applyFont="1"/>
    <xf numFmtId="0" fontId="8" fillId="0" borderId="0" xfId="0" applyFont="1"/>
    <xf numFmtId="0" fontId="8" fillId="0" borderId="0" xfId="0" applyFont="1" applyAlignment="1">
      <alignment horizontal="left" vertical="top"/>
    </xf>
    <xf numFmtId="0" fontId="10" fillId="0" borderId="0" xfId="1" applyFont="1" applyAlignment="1">
      <alignment horizontal="left" vertical="top"/>
    </xf>
    <xf numFmtId="0" fontId="9"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6" fillId="0" borderId="0" xfId="0" applyFont="1" applyBorder="1" applyAlignment="1">
      <alignment horizontal="center" vertical="center"/>
    </xf>
    <xf numFmtId="0" fontId="3"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99;%20&#1060;&#1057;&#1058;_&#1080;&#1085;&#1076;&#1077;&#1082;&#1089;&#1072;&#1094;&#1080;&#1103;%20&#1090;&#1072;&#1088;&#1080;&#1092;&#1072;%20&#1085;&#1072;%202015_&#1040;&#1058;&#1069;&#1050;_&#1069;&#1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нов"/>
      <sheetName val="П1.5нов"/>
      <sheetName val="П1.6"/>
      <sheetName val="П2.1"/>
      <sheetName val="П2.2"/>
      <sheetName val="П1.15"/>
      <sheetName val="П1.16"/>
      <sheetName val="П1.17"/>
      <sheetName val="П1.17.1"/>
      <sheetName val="П1.18.2"/>
      <sheetName val="П1.21.3"/>
      <sheetName val="П1.24"/>
      <sheetName val="П1.25"/>
      <sheetName val="П1.30"/>
      <sheetName val="Тариф"/>
      <sheetName val="Таблица РЭК"/>
      <sheetName val="материалы"/>
      <sheetName val="материалы (2)"/>
      <sheetName val="Спецификация"/>
      <sheetName val="ШР с 01.01.2014"/>
      <sheetName val="Сецодежда"/>
      <sheetName val="Прибыль на соцразвитие"/>
      <sheetName val="П1.17(1)"/>
      <sheetName val="П1.17.1 (1)"/>
      <sheetName val="Амортизация"/>
      <sheetName val="Амортизация_расчте на 2014"/>
      <sheetName val="Аренда_по договорам"/>
      <sheetName val="Аренда_по договорам (2)"/>
      <sheetName val="Аренда_расчет на 2014"/>
      <sheetName val="Аренда_расчет на 2014 (реал)"/>
      <sheetName val="Налог на имущ. от арендодателя"/>
      <sheetName val="Распределение сч. 26"/>
      <sheetName val="ОСВ сч. 26"/>
      <sheetName val="Анализ сч 9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8">
          <cell r="N78">
            <v>8135.98</v>
          </cell>
        </row>
        <row r="87">
          <cell r="N87">
            <v>6.33</v>
          </cell>
        </row>
        <row r="118">
          <cell r="N118">
            <v>10050.386463354</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aoKte@krtepl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view="pageBreakPreview" zoomScale="70" zoomScaleNormal="100" zoomScaleSheetLayoutView="70" workbookViewId="0">
      <selection activeCell="B17" sqref="B17"/>
    </sheetView>
  </sheetViews>
  <sheetFormatPr defaultRowHeight="15" x14ac:dyDescent="0.25"/>
  <cols>
    <col min="1" max="1" width="49" bestFit="1" customWidth="1"/>
    <col min="2" max="2" width="82.28515625" bestFit="1" customWidth="1"/>
    <col min="6" max="6" width="11.85546875" customWidth="1"/>
  </cols>
  <sheetData>
    <row r="1" spans="1:10" ht="15.75" customHeight="1" x14ac:dyDescent="0.25">
      <c r="A1" s="30" t="s">
        <v>137</v>
      </c>
      <c r="B1" s="30"/>
      <c r="C1" s="30"/>
      <c r="D1" s="30"/>
      <c r="E1" s="30"/>
      <c r="F1" s="30"/>
      <c r="G1" s="26"/>
      <c r="H1" s="26"/>
      <c r="I1" s="26"/>
      <c r="J1" s="26"/>
    </row>
    <row r="2" spans="1:10" ht="23.25" x14ac:dyDescent="0.35">
      <c r="A2" s="27"/>
      <c r="B2" s="27"/>
      <c r="C2" s="27"/>
      <c r="D2" s="27"/>
      <c r="E2" s="27"/>
      <c r="F2" s="27"/>
      <c r="G2" s="26"/>
      <c r="H2" s="26"/>
      <c r="I2" s="26"/>
      <c r="J2" s="26"/>
    </row>
    <row r="3" spans="1:10" ht="23.25" x14ac:dyDescent="0.35">
      <c r="A3" s="27" t="s">
        <v>0</v>
      </c>
      <c r="B3" s="28" t="s">
        <v>154</v>
      </c>
      <c r="C3" s="27"/>
      <c r="D3" s="27"/>
      <c r="E3" s="27"/>
      <c r="F3" s="27"/>
      <c r="G3" s="26"/>
      <c r="H3" s="26"/>
      <c r="I3" s="26"/>
      <c r="J3" s="26"/>
    </row>
    <row r="4" spans="1:10" ht="23.25" x14ac:dyDescent="0.35">
      <c r="A4" s="27" t="s">
        <v>1</v>
      </c>
      <c r="B4" s="28" t="s">
        <v>155</v>
      </c>
      <c r="C4" s="27"/>
      <c r="D4" s="27"/>
      <c r="E4" s="27"/>
      <c r="F4" s="27"/>
      <c r="G4" s="26"/>
      <c r="H4" s="26"/>
      <c r="I4" s="26"/>
      <c r="J4" s="26"/>
    </row>
    <row r="5" spans="1:10" ht="23.25" x14ac:dyDescent="0.35">
      <c r="A5" s="27" t="s">
        <v>2</v>
      </c>
      <c r="B5" s="28" t="s">
        <v>156</v>
      </c>
      <c r="C5" s="27"/>
      <c r="D5" s="27"/>
      <c r="E5" s="27"/>
      <c r="F5" s="27"/>
      <c r="G5" s="26"/>
      <c r="H5" s="26"/>
      <c r="I5" s="26"/>
      <c r="J5" s="26"/>
    </row>
    <row r="6" spans="1:10" ht="23.25" x14ac:dyDescent="0.35">
      <c r="A6" s="27" t="s">
        <v>3</v>
      </c>
      <c r="B6" s="28" t="s">
        <v>156</v>
      </c>
      <c r="C6" s="27"/>
      <c r="D6" s="27"/>
      <c r="E6" s="27"/>
      <c r="F6" s="27"/>
      <c r="G6" s="26"/>
      <c r="H6" s="26"/>
      <c r="I6" s="26"/>
      <c r="J6" s="26"/>
    </row>
    <row r="7" spans="1:10" ht="23.25" x14ac:dyDescent="0.35">
      <c r="A7" s="27" t="s">
        <v>4</v>
      </c>
      <c r="B7" s="28">
        <v>2312054894</v>
      </c>
      <c r="C7" s="27"/>
      <c r="D7" s="27"/>
      <c r="E7" s="27"/>
      <c r="F7" s="27"/>
      <c r="G7" s="26"/>
      <c r="H7" s="26"/>
      <c r="I7" s="26"/>
      <c r="J7" s="26"/>
    </row>
    <row r="8" spans="1:10" ht="23.25" x14ac:dyDescent="0.35">
      <c r="A8" s="27" t="s">
        <v>5</v>
      </c>
      <c r="B8" s="28">
        <v>2312430011</v>
      </c>
      <c r="C8" s="27"/>
      <c r="D8" s="27"/>
      <c r="E8" s="27"/>
      <c r="F8" s="27"/>
      <c r="G8" s="26"/>
      <c r="H8" s="26"/>
      <c r="I8" s="26"/>
      <c r="J8" s="26"/>
    </row>
    <row r="9" spans="1:10" ht="23.25" x14ac:dyDescent="0.35">
      <c r="A9" s="27" t="s">
        <v>6</v>
      </c>
      <c r="B9" s="28" t="s">
        <v>157</v>
      </c>
      <c r="C9" s="27"/>
      <c r="D9" s="27"/>
      <c r="E9" s="27"/>
      <c r="F9" s="27"/>
      <c r="G9" s="26"/>
      <c r="H9" s="26"/>
      <c r="I9" s="26"/>
      <c r="J9" s="26"/>
    </row>
    <row r="10" spans="1:10" ht="23.25" x14ac:dyDescent="0.35">
      <c r="A10" s="27" t="s">
        <v>7</v>
      </c>
      <c r="B10" s="29" t="s">
        <v>158</v>
      </c>
      <c r="C10" s="27"/>
      <c r="D10" s="27"/>
      <c r="E10" s="27"/>
      <c r="F10" s="27"/>
      <c r="G10" s="26"/>
      <c r="H10" s="26"/>
      <c r="I10" s="26"/>
      <c r="J10" s="26"/>
    </row>
    <row r="11" spans="1:10" ht="23.25" x14ac:dyDescent="0.35">
      <c r="A11" s="27" t="s">
        <v>8</v>
      </c>
      <c r="B11" s="28" t="s">
        <v>159</v>
      </c>
      <c r="C11" s="27"/>
      <c r="D11" s="27"/>
      <c r="E11" s="27"/>
      <c r="F11" s="27"/>
      <c r="G11" s="26"/>
      <c r="H11" s="26"/>
      <c r="I11" s="26"/>
      <c r="J11" s="26"/>
    </row>
    <row r="12" spans="1:10" ht="23.25" x14ac:dyDescent="0.35">
      <c r="A12" s="27" t="s">
        <v>9</v>
      </c>
      <c r="B12" s="28" t="s">
        <v>160</v>
      </c>
      <c r="C12" s="27"/>
      <c r="D12" s="27"/>
      <c r="E12" s="27"/>
      <c r="F12" s="27"/>
      <c r="G12" s="26"/>
      <c r="H12" s="26"/>
      <c r="I12" s="26"/>
      <c r="J12" s="26"/>
    </row>
    <row r="13" spans="1:10" ht="23.25" x14ac:dyDescent="0.35">
      <c r="A13" s="27"/>
      <c r="B13" s="27"/>
      <c r="C13" s="27"/>
      <c r="D13" s="27"/>
      <c r="E13" s="27"/>
      <c r="F13" s="27"/>
      <c r="G13" s="26"/>
      <c r="H13" s="26"/>
      <c r="I13" s="26"/>
      <c r="J13" s="26"/>
    </row>
    <row r="14" spans="1:10" x14ac:dyDescent="0.25">
      <c r="A14" s="26"/>
      <c r="B14" s="26"/>
      <c r="C14" s="26"/>
      <c r="D14" s="26"/>
      <c r="E14" s="26"/>
      <c r="F14" s="26"/>
      <c r="G14" s="26"/>
      <c r="H14" s="26"/>
      <c r="I14" s="26"/>
      <c r="J14" s="26"/>
    </row>
    <row r="15" spans="1:10" x14ac:dyDescent="0.25">
      <c r="A15" s="26"/>
      <c r="B15" s="26"/>
      <c r="C15" s="26"/>
      <c r="D15" s="26"/>
      <c r="E15" s="26"/>
      <c r="F15" s="26"/>
      <c r="G15" s="26"/>
      <c r="H15" s="26"/>
      <c r="I15" s="26"/>
      <c r="J15" s="26"/>
    </row>
    <row r="16" spans="1:10" x14ac:dyDescent="0.25">
      <c r="A16" s="26"/>
      <c r="B16" s="26"/>
      <c r="C16" s="26"/>
      <c r="D16" s="26"/>
      <c r="E16" s="26"/>
      <c r="F16" s="26"/>
      <c r="G16" s="26"/>
      <c r="H16" s="26"/>
      <c r="I16" s="26"/>
      <c r="J16" s="26"/>
    </row>
    <row r="17" spans="1:10" x14ac:dyDescent="0.25">
      <c r="A17" s="26"/>
      <c r="B17" s="26"/>
      <c r="C17" s="26"/>
      <c r="D17" s="26"/>
      <c r="E17" s="26"/>
      <c r="F17" s="26"/>
      <c r="G17" s="26"/>
      <c r="H17" s="26"/>
      <c r="I17" s="26"/>
      <c r="J17" s="26"/>
    </row>
  </sheetData>
  <mergeCells count="1">
    <mergeCell ref="A1:F1"/>
  </mergeCells>
  <hyperlinks>
    <hyperlink ref="B10" r:id="rId1"/>
  </hyperlinks>
  <pageMargins left="0.7" right="0.7" top="0.75" bottom="0.75" header="0.3" footer="0.3"/>
  <pageSetup paperSize="9" scale="5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zoomScale="85" zoomScaleNormal="100" zoomScaleSheetLayoutView="85" workbookViewId="0">
      <pane xSplit="3" ySplit="5" topLeftCell="D15" activePane="bottomRight" state="frozen"/>
      <selection activeCell="C35" sqref="C35"/>
      <selection pane="topRight" activeCell="C35" sqref="C35"/>
      <selection pane="bottomLeft" activeCell="C35" sqref="C35"/>
      <selection pane="bottomRight" activeCell="J44" sqref="J44"/>
    </sheetView>
  </sheetViews>
  <sheetFormatPr defaultRowHeight="15" x14ac:dyDescent="0.25"/>
  <cols>
    <col min="2" max="2" width="53.85546875" customWidth="1"/>
    <col min="3" max="3" width="17.7109375" customWidth="1"/>
    <col min="4" max="4" width="16.28515625" bestFit="1" customWidth="1"/>
    <col min="5" max="5" width="16.140625" customWidth="1"/>
    <col min="6" max="6" width="18.140625" customWidth="1"/>
  </cols>
  <sheetData>
    <row r="1" spans="1:6" x14ac:dyDescent="0.25">
      <c r="A1" s="40" t="s">
        <v>136</v>
      </c>
      <c r="B1" s="40"/>
      <c r="C1" s="40"/>
      <c r="D1" s="40"/>
      <c r="E1" s="40"/>
      <c r="F1" s="40"/>
    </row>
    <row r="2" spans="1:6" x14ac:dyDescent="0.25">
      <c r="A2" s="40"/>
      <c r="B2" s="40"/>
      <c r="C2" s="40"/>
      <c r="D2" s="40"/>
      <c r="E2" s="40"/>
      <c r="F2" s="40"/>
    </row>
    <row r="3" spans="1:6" x14ac:dyDescent="0.25">
      <c r="A3" s="40"/>
      <c r="B3" s="40"/>
      <c r="C3" s="40"/>
      <c r="D3" s="40"/>
      <c r="E3" s="40"/>
      <c r="F3" s="40"/>
    </row>
    <row r="4" spans="1:6" x14ac:dyDescent="0.25">
      <c r="A4" s="1"/>
    </row>
    <row r="5" spans="1:6" ht="90" x14ac:dyDescent="0.25">
      <c r="A5" s="4" t="s">
        <v>15</v>
      </c>
      <c r="B5" s="4" t="s">
        <v>16</v>
      </c>
      <c r="C5" s="5" t="s">
        <v>17</v>
      </c>
      <c r="D5" s="4" t="s">
        <v>18</v>
      </c>
      <c r="E5" s="5" t="s">
        <v>19</v>
      </c>
      <c r="F5" s="4" t="s">
        <v>20</v>
      </c>
    </row>
    <row r="6" spans="1:6" ht="30" x14ac:dyDescent="0.25">
      <c r="A6" s="4" t="s">
        <v>21</v>
      </c>
      <c r="B6" s="6" t="s">
        <v>22</v>
      </c>
      <c r="C6" s="9"/>
      <c r="D6" s="16"/>
      <c r="E6" s="16"/>
      <c r="F6" s="16"/>
    </row>
    <row r="7" spans="1:6" x14ac:dyDescent="0.25">
      <c r="A7" s="4" t="s">
        <v>23</v>
      </c>
      <c r="B7" s="6" t="s">
        <v>24</v>
      </c>
      <c r="C7" s="5" t="s">
        <v>25</v>
      </c>
      <c r="D7" s="23"/>
      <c r="E7" s="23">
        <v>9953.69</v>
      </c>
      <c r="F7" s="23">
        <v>11364.44</v>
      </c>
    </row>
    <row r="8" spans="1:6" x14ac:dyDescent="0.25">
      <c r="A8" s="4" t="s">
        <v>26</v>
      </c>
      <c r="B8" s="6" t="s">
        <v>27</v>
      </c>
      <c r="C8" s="5" t="s">
        <v>25</v>
      </c>
      <c r="D8" s="23"/>
      <c r="E8" s="23">
        <v>28.8</v>
      </c>
      <c r="F8" s="23">
        <v>31.65</v>
      </c>
    </row>
    <row r="9" spans="1:6" ht="30" x14ac:dyDescent="0.25">
      <c r="A9" s="4" t="s">
        <v>28</v>
      </c>
      <c r="B9" s="6" t="s">
        <v>29</v>
      </c>
      <c r="C9" s="5" t="s">
        <v>25</v>
      </c>
      <c r="D9" s="23"/>
      <c r="E9" s="23">
        <v>28.8</v>
      </c>
      <c r="F9" s="23">
        <v>31.65</v>
      </c>
    </row>
    <row r="10" spans="1:6" x14ac:dyDescent="0.25">
      <c r="A10" s="4" t="s">
        <v>30</v>
      </c>
      <c r="B10" s="6" t="s">
        <v>31</v>
      </c>
      <c r="C10" s="5" t="s">
        <v>25</v>
      </c>
      <c r="D10" s="23"/>
      <c r="E10" s="23">
        <v>24</v>
      </c>
      <c r="F10" s="23">
        <v>26.38</v>
      </c>
    </row>
    <row r="11" spans="1:6" x14ac:dyDescent="0.25">
      <c r="A11" s="4" t="s">
        <v>32</v>
      </c>
      <c r="B11" s="6" t="s">
        <v>33</v>
      </c>
      <c r="C11" s="9"/>
      <c r="D11" s="24"/>
      <c r="E11" s="24"/>
      <c r="F11" s="24"/>
    </row>
    <row r="12" spans="1:6" ht="60" x14ac:dyDescent="0.25">
      <c r="A12" s="4" t="s">
        <v>34</v>
      </c>
      <c r="B12" s="6" t="s">
        <v>35</v>
      </c>
      <c r="C12" s="5" t="s">
        <v>36</v>
      </c>
      <c r="D12" s="21"/>
      <c r="E12" s="21">
        <f>E8/E7*100</f>
        <v>0.28933993323079177</v>
      </c>
      <c r="F12" s="21">
        <f>F8/F7*100</f>
        <v>0.27850030445846863</v>
      </c>
    </row>
    <row r="13" spans="1:6" ht="30" x14ac:dyDescent="0.25">
      <c r="A13" s="4" t="s">
        <v>37</v>
      </c>
      <c r="B13" s="6" t="s">
        <v>38</v>
      </c>
      <c r="C13" s="9"/>
      <c r="D13" s="23"/>
      <c r="E13" s="23"/>
      <c r="F13" s="23"/>
    </row>
    <row r="14" spans="1:6" ht="30" x14ac:dyDescent="0.25">
      <c r="A14" s="4" t="s">
        <v>39</v>
      </c>
      <c r="B14" s="8" t="s">
        <v>40</v>
      </c>
      <c r="C14" s="5" t="s">
        <v>41</v>
      </c>
      <c r="D14" s="23"/>
      <c r="E14" s="23"/>
      <c r="F14" s="23"/>
    </row>
    <row r="15" spans="1:6" ht="30" x14ac:dyDescent="0.25">
      <c r="A15" s="4" t="s">
        <v>42</v>
      </c>
      <c r="B15" s="8" t="s">
        <v>43</v>
      </c>
      <c r="C15" s="5" t="s">
        <v>144</v>
      </c>
      <c r="D15" s="23"/>
      <c r="E15" s="23"/>
      <c r="F15" s="23"/>
    </row>
    <row r="16" spans="1:6" x14ac:dyDescent="0.25">
      <c r="A16" s="4" t="s">
        <v>44</v>
      </c>
      <c r="B16" s="8" t="s">
        <v>45</v>
      </c>
      <c r="C16" s="5" t="s">
        <v>151</v>
      </c>
      <c r="D16" s="25"/>
      <c r="E16" s="25" t="s">
        <v>161</v>
      </c>
      <c r="F16" s="25" t="s">
        <v>161</v>
      </c>
    </row>
    <row r="17" spans="1:6" x14ac:dyDescent="0.25">
      <c r="A17" s="32" t="s">
        <v>46</v>
      </c>
      <c r="B17" s="35" t="s">
        <v>47</v>
      </c>
      <c r="C17" s="33" t="s">
        <v>145</v>
      </c>
      <c r="D17" s="34"/>
      <c r="E17" s="34">
        <v>4950</v>
      </c>
      <c r="F17" s="34">
        <v>4950</v>
      </c>
    </row>
    <row r="18" spans="1:6" x14ac:dyDescent="0.25">
      <c r="A18" s="32"/>
      <c r="B18" s="36"/>
      <c r="C18" s="33"/>
      <c r="D18" s="34"/>
      <c r="E18" s="34"/>
      <c r="F18" s="34"/>
    </row>
    <row r="19" spans="1:6" x14ac:dyDescent="0.25">
      <c r="A19" s="32" t="s">
        <v>48</v>
      </c>
      <c r="B19" s="35" t="s">
        <v>49</v>
      </c>
      <c r="C19" s="33" t="s">
        <v>145</v>
      </c>
      <c r="D19" s="34"/>
      <c r="E19" s="34"/>
      <c r="F19" s="34"/>
    </row>
    <row r="20" spans="1:6" x14ac:dyDescent="0.25">
      <c r="A20" s="32"/>
      <c r="B20" s="36"/>
      <c r="C20" s="33"/>
      <c r="D20" s="34"/>
      <c r="E20" s="34"/>
      <c r="F20" s="34"/>
    </row>
    <row r="21" spans="1:6" ht="45" x14ac:dyDescent="0.25">
      <c r="A21" s="4" t="s">
        <v>50</v>
      </c>
      <c r="B21" s="8" t="s">
        <v>51</v>
      </c>
      <c r="C21" s="5" t="s">
        <v>36</v>
      </c>
      <c r="D21" s="25"/>
      <c r="E21" s="25" t="s">
        <v>162</v>
      </c>
      <c r="F21" s="25" t="s">
        <v>162</v>
      </c>
    </row>
    <row r="22" spans="1:6" ht="75" customHeight="1" x14ac:dyDescent="0.25">
      <c r="A22" s="4" t="s">
        <v>52</v>
      </c>
      <c r="B22" s="8" t="s">
        <v>53</v>
      </c>
      <c r="D22" s="37" t="s">
        <v>153</v>
      </c>
      <c r="E22" s="38"/>
      <c r="F22" s="39"/>
    </row>
    <row r="23" spans="1:6" ht="45" x14ac:dyDescent="0.25">
      <c r="A23" s="4" t="s">
        <v>54</v>
      </c>
      <c r="B23" s="8" t="s">
        <v>55</v>
      </c>
      <c r="C23" s="22" t="s">
        <v>144</v>
      </c>
      <c r="D23" s="23"/>
      <c r="E23" s="23"/>
      <c r="F23" s="23"/>
    </row>
    <row r="24" spans="1:6" ht="45" x14ac:dyDescent="0.25">
      <c r="A24" s="4" t="s">
        <v>56</v>
      </c>
      <c r="B24" s="6" t="s">
        <v>57</v>
      </c>
      <c r="C24" s="15" t="s">
        <v>25</v>
      </c>
      <c r="D24" s="21"/>
      <c r="E24" s="21">
        <f t="shared" ref="E24:F24" si="0">E25+E30+E31</f>
        <v>9953.69</v>
      </c>
      <c r="F24" s="21">
        <f t="shared" si="0"/>
        <v>10050.380000000001</v>
      </c>
    </row>
    <row r="25" spans="1:6" ht="45" x14ac:dyDescent="0.25">
      <c r="A25" s="4" t="s">
        <v>58</v>
      </c>
      <c r="B25" s="6" t="s">
        <v>59</v>
      </c>
      <c r="C25" s="5" t="s">
        <v>25</v>
      </c>
      <c r="D25" s="23"/>
      <c r="E25" s="23">
        <v>1505.01</v>
      </c>
      <c r="F25" s="23">
        <v>1584.29</v>
      </c>
    </row>
    <row r="26" spans="1:6" x14ac:dyDescent="0.25">
      <c r="A26" s="7"/>
      <c r="B26" s="6" t="s">
        <v>60</v>
      </c>
      <c r="C26" s="9"/>
      <c r="D26" s="23"/>
      <c r="E26" s="23"/>
      <c r="F26" s="23"/>
    </row>
    <row r="27" spans="1:6" x14ac:dyDescent="0.25">
      <c r="A27" s="7"/>
      <c r="B27" s="6" t="s">
        <v>61</v>
      </c>
      <c r="C27" s="9"/>
      <c r="D27" s="23"/>
      <c r="E27" s="23">
        <v>1019.54</v>
      </c>
      <c r="F27" s="23">
        <v>1072.1199999999999</v>
      </c>
    </row>
    <row r="28" spans="1:6" x14ac:dyDescent="0.25">
      <c r="A28" s="7"/>
      <c r="B28" s="6" t="s">
        <v>62</v>
      </c>
      <c r="C28" s="9"/>
      <c r="D28" s="23"/>
      <c r="E28" s="23"/>
      <c r="F28" s="23"/>
    </row>
    <row r="29" spans="1:6" x14ac:dyDescent="0.25">
      <c r="A29" s="7"/>
      <c r="B29" s="6" t="s">
        <v>63</v>
      </c>
      <c r="C29" s="9"/>
      <c r="D29" s="23"/>
      <c r="E29" s="23">
        <v>461.47</v>
      </c>
      <c r="F29" s="23">
        <v>486.85</v>
      </c>
    </row>
    <row r="30" spans="1:6" ht="45" x14ac:dyDescent="0.25">
      <c r="A30" s="4" t="s">
        <v>64</v>
      </c>
      <c r="B30" s="6" t="s">
        <v>65</v>
      </c>
      <c r="C30" s="5" t="s">
        <v>25</v>
      </c>
      <c r="D30" s="23"/>
      <c r="E30" s="23">
        <v>8448.68</v>
      </c>
      <c r="F30" s="23">
        <v>8466.09</v>
      </c>
    </row>
    <row r="31" spans="1:6" ht="30" x14ac:dyDescent="0.25">
      <c r="A31" s="4" t="s">
        <v>66</v>
      </c>
      <c r="B31" s="6" t="s">
        <v>67</v>
      </c>
      <c r="C31" s="5" t="s">
        <v>25</v>
      </c>
      <c r="D31" s="23"/>
      <c r="E31" s="23"/>
      <c r="F31" s="23"/>
    </row>
    <row r="32" spans="1:6" ht="30" x14ac:dyDescent="0.25">
      <c r="A32" s="4" t="s">
        <v>68</v>
      </c>
      <c r="B32" s="6" t="s">
        <v>69</v>
      </c>
      <c r="C32" s="5" t="s">
        <v>25</v>
      </c>
      <c r="D32" s="23" t="s">
        <v>152</v>
      </c>
      <c r="E32" s="23" t="s">
        <v>152</v>
      </c>
      <c r="F32" s="23" t="s">
        <v>152</v>
      </c>
    </row>
    <row r="33" spans="1:6" ht="30" x14ac:dyDescent="0.25">
      <c r="A33" s="4" t="s">
        <v>70</v>
      </c>
      <c r="B33" s="6" t="s">
        <v>71</v>
      </c>
      <c r="C33" s="9"/>
      <c r="D33" s="23" t="s">
        <v>152</v>
      </c>
      <c r="E33" s="23" t="s">
        <v>152</v>
      </c>
      <c r="F33" s="23" t="s">
        <v>152</v>
      </c>
    </row>
    <row r="34" spans="1:6" x14ac:dyDescent="0.25">
      <c r="A34" s="7"/>
      <c r="B34" s="8" t="s">
        <v>72</v>
      </c>
      <c r="C34" s="9"/>
      <c r="D34" s="23"/>
      <c r="E34" s="23"/>
      <c r="F34" s="23"/>
    </row>
    <row r="35" spans="1:6" x14ac:dyDescent="0.25">
      <c r="A35" s="7"/>
      <c r="B35" s="8" t="s">
        <v>73</v>
      </c>
      <c r="C35" s="5" t="s">
        <v>74</v>
      </c>
      <c r="D35" s="23"/>
      <c r="E35" s="23">
        <v>510.61</v>
      </c>
      <c r="F35" s="23">
        <v>510.61</v>
      </c>
    </row>
    <row r="36" spans="1:6" ht="30" x14ac:dyDescent="0.25">
      <c r="A36" s="7"/>
      <c r="B36" s="8" t="s">
        <v>75</v>
      </c>
      <c r="C36" s="5" t="s">
        <v>76</v>
      </c>
      <c r="D36" s="23"/>
      <c r="E36" s="23">
        <v>3.55</v>
      </c>
      <c r="F36" s="23">
        <f>('[1]Таблица РЭК'!$N$118-'[1]Таблица РЭК'!$N$78-'[1]Таблица РЭК'!$N$87)/F35</f>
        <v>3.7368568248839629</v>
      </c>
    </row>
    <row r="37" spans="1:6" ht="45" x14ac:dyDescent="0.25">
      <c r="A37" s="4" t="s">
        <v>77</v>
      </c>
      <c r="B37" s="6" t="s">
        <v>78</v>
      </c>
      <c r="C37" s="9"/>
      <c r="D37" s="23"/>
      <c r="E37" s="23"/>
      <c r="F37" s="23"/>
    </row>
    <row r="38" spans="1:6" x14ac:dyDescent="0.25">
      <c r="A38" s="4" t="s">
        <v>79</v>
      </c>
      <c r="B38" s="6" t="s">
        <v>80</v>
      </c>
      <c r="C38" s="5" t="s">
        <v>81</v>
      </c>
      <c r="D38" s="23"/>
      <c r="E38" s="23">
        <v>4</v>
      </c>
      <c r="F38" s="23">
        <v>4</v>
      </c>
    </row>
    <row r="39" spans="1:6" ht="30" x14ac:dyDescent="0.25">
      <c r="A39" s="4" t="s">
        <v>82</v>
      </c>
      <c r="B39" s="6" t="s">
        <v>83</v>
      </c>
      <c r="C39" s="5" t="s">
        <v>84</v>
      </c>
      <c r="D39" s="21"/>
      <c r="E39" s="21">
        <v>21240.42</v>
      </c>
      <c r="F39" s="21">
        <v>22335.919999999998</v>
      </c>
    </row>
    <row r="40" spans="1:6" ht="30" x14ac:dyDescent="0.25">
      <c r="A40" s="4" t="s">
        <v>85</v>
      </c>
      <c r="B40" s="6" t="s">
        <v>86</v>
      </c>
      <c r="C40" s="9"/>
      <c r="D40" s="23"/>
      <c r="E40" s="23"/>
      <c r="F40" s="23"/>
    </row>
    <row r="41" spans="1:6" x14ac:dyDescent="0.25">
      <c r="A41" s="7"/>
      <c r="B41" s="6" t="s">
        <v>72</v>
      </c>
      <c r="C41" s="9"/>
      <c r="D41" s="23"/>
      <c r="E41" s="23"/>
      <c r="F41" s="23"/>
    </row>
    <row r="42" spans="1:6" ht="30" x14ac:dyDescent="0.25">
      <c r="A42" s="7"/>
      <c r="B42" s="6" t="s">
        <v>87</v>
      </c>
      <c r="C42" s="5" t="s">
        <v>25</v>
      </c>
      <c r="D42" s="23">
        <v>5696</v>
      </c>
      <c r="E42" s="23">
        <v>5696</v>
      </c>
      <c r="F42" s="23">
        <v>5696</v>
      </c>
    </row>
    <row r="43" spans="1:6" ht="45" x14ac:dyDescent="0.25">
      <c r="A43" s="7"/>
      <c r="B43" s="6" t="s">
        <v>88</v>
      </c>
      <c r="C43" s="5" t="s">
        <v>25</v>
      </c>
      <c r="D43" s="23"/>
      <c r="E43" s="23"/>
      <c r="F43" s="23"/>
    </row>
    <row r="44" spans="1:6" x14ac:dyDescent="0.25">
      <c r="A44" s="1"/>
    </row>
    <row r="45" spans="1:6" x14ac:dyDescent="0.25">
      <c r="A45" s="2" t="s">
        <v>10</v>
      </c>
    </row>
    <row r="46" spans="1:6" x14ac:dyDescent="0.25">
      <c r="A46" s="31" t="s">
        <v>11</v>
      </c>
      <c r="B46" s="31"/>
      <c r="C46" s="31"/>
      <c r="D46" s="31"/>
      <c r="E46" s="31"/>
    </row>
    <row r="47" spans="1:6" x14ac:dyDescent="0.25">
      <c r="A47" s="31"/>
      <c r="B47" s="31"/>
      <c r="C47" s="31"/>
      <c r="D47" s="31"/>
      <c r="E47" s="31"/>
    </row>
    <row r="48" spans="1:6" x14ac:dyDescent="0.25">
      <c r="A48" s="31" t="s">
        <v>12</v>
      </c>
      <c r="B48" s="31"/>
      <c r="C48" s="31"/>
      <c r="D48" s="31"/>
      <c r="E48" s="31"/>
    </row>
    <row r="49" spans="1:5" x14ac:dyDescent="0.25">
      <c r="A49" s="31"/>
      <c r="B49" s="31"/>
      <c r="C49" s="31"/>
      <c r="D49" s="31"/>
      <c r="E49" s="31"/>
    </row>
    <row r="50" spans="1:5" x14ac:dyDescent="0.25">
      <c r="A50" s="31" t="s">
        <v>13</v>
      </c>
      <c r="B50" s="31"/>
      <c r="C50" s="31"/>
      <c r="D50" s="31"/>
      <c r="E50" s="31"/>
    </row>
    <row r="51" spans="1:5" x14ac:dyDescent="0.25">
      <c r="A51" s="31"/>
      <c r="B51" s="31"/>
      <c r="C51" s="31"/>
      <c r="D51" s="31"/>
      <c r="E51" s="31"/>
    </row>
    <row r="52" spans="1:5" x14ac:dyDescent="0.25">
      <c r="A52" s="31" t="s">
        <v>14</v>
      </c>
      <c r="B52" s="31"/>
      <c r="C52" s="31"/>
      <c r="D52" s="31"/>
      <c r="E52" s="31"/>
    </row>
    <row r="53" spans="1:5" x14ac:dyDescent="0.25">
      <c r="A53" s="31"/>
      <c r="B53" s="31"/>
      <c r="C53" s="31"/>
      <c r="D53" s="31"/>
      <c r="E53" s="31"/>
    </row>
    <row r="54" spans="1:5" x14ac:dyDescent="0.25">
      <c r="A54" s="1"/>
    </row>
    <row r="55" spans="1:5" x14ac:dyDescent="0.25">
      <c r="A55" s="3"/>
    </row>
  </sheetData>
  <mergeCells count="18">
    <mergeCell ref="F17:F18"/>
    <mergeCell ref="A1:F3"/>
    <mergeCell ref="A50:E51"/>
    <mergeCell ref="A48:E49"/>
    <mergeCell ref="F19:F20"/>
    <mergeCell ref="A17:A18"/>
    <mergeCell ref="C17:C18"/>
    <mergeCell ref="D17:D18"/>
    <mergeCell ref="E17:E18"/>
    <mergeCell ref="B17:B18"/>
    <mergeCell ref="A52:E53"/>
    <mergeCell ref="A46:E47"/>
    <mergeCell ref="A19:A20"/>
    <mergeCell ref="C19:C20"/>
    <mergeCell ref="D19:D20"/>
    <mergeCell ref="E19:E20"/>
    <mergeCell ref="B19:B20"/>
    <mergeCell ref="D22:F22"/>
  </mergeCells>
  <hyperlinks>
    <hyperlink ref="E5" location="sub_10211" display="sub_10211"/>
    <hyperlink ref="B14" location="sub_10222" display="sub_10222"/>
    <hyperlink ref="B15" location="sub_10222" display="sub_10222"/>
    <hyperlink ref="B16" location="sub_10223" display="sub_10223"/>
    <hyperlink ref="B21" location="sub_10223" display="sub_10223"/>
    <hyperlink ref="B22" location="sub_10223" display="sub_10223"/>
    <hyperlink ref="B23" location="sub_10224" display="sub_10224"/>
    <hyperlink ref="B35" location="sub_10223" display="sub_10223"/>
    <hyperlink ref="B36" location="sub_10223" display="sub_10223"/>
    <hyperlink ref="B17" location="sub_10223" display="sub_10223"/>
    <hyperlink ref="B19" location="sub_10223" display="sub_10223"/>
  </hyperlinks>
  <pageMargins left="0.7" right="0.7" top="0.75" bottom="0.75" header="0.3" footer="0.3"/>
  <pageSetup paperSize="9" scale="66" fitToHeight="0"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E13" sqref="E13"/>
    </sheetView>
  </sheetViews>
  <sheetFormatPr defaultRowHeight="15" x14ac:dyDescent="0.25"/>
  <sheetData>
    <row r="2" spans="1:4" x14ac:dyDescent="0.25">
      <c r="A2" t="s">
        <v>147</v>
      </c>
      <c r="B2">
        <v>174312</v>
      </c>
      <c r="C2">
        <v>114393</v>
      </c>
      <c r="D2">
        <f>B2-C2</f>
        <v>59919</v>
      </c>
    </row>
    <row r="3" spans="1:4" x14ac:dyDescent="0.25">
      <c r="A3" t="s">
        <v>148</v>
      </c>
      <c r="D3">
        <v>0</v>
      </c>
    </row>
    <row r="4" spans="1:4" x14ac:dyDescent="0.25">
      <c r="A4" t="s">
        <v>150</v>
      </c>
      <c r="B4">
        <f>B5-C5</f>
        <v>59919</v>
      </c>
      <c r="C4">
        <v>175906</v>
      </c>
      <c r="D4">
        <f>SUM(B4:C4)</f>
        <v>235825</v>
      </c>
    </row>
    <row r="5" spans="1:4" x14ac:dyDescent="0.25">
      <c r="A5" t="s">
        <v>149</v>
      </c>
      <c r="B5">
        <v>174312</v>
      </c>
      <c r="C5">
        <v>114393</v>
      </c>
      <c r="D5">
        <f>B5-C5</f>
        <v>59919</v>
      </c>
    </row>
    <row r="10" spans="1:4" x14ac:dyDescent="0.25">
      <c r="A10">
        <v>1</v>
      </c>
      <c r="B10">
        <v>59919</v>
      </c>
      <c r="C10">
        <v>175906</v>
      </c>
      <c r="D10">
        <f>B10-C10</f>
        <v>-115987</v>
      </c>
    </row>
    <row r="11" spans="1:4" x14ac:dyDescent="0.25">
      <c r="A11">
        <v>2</v>
      </c>
      <c r="B11">
        <v>59919</v>
      </c>
      <c r="C11">
        <v>175907</v>
      </c>
      <c r="D11">
        <f>B11-C11</f>
        <v>-115988</v>
      </c>
    </row>
    <row r="12" spans="1:4" x14ac:dyDescent="0.25">
      <c r="A12">
        <v>3</v>
      </c>
      <c r="B12">
        <v>235825</v>
      </c>
      <c r="C12">
        <v>175907</v>
      </c>
      <c r="D12">
        <f>B12-C12</f>
        <v>59918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85" zoomScaleNormal="100" zoomScaleSheetLayoutView="85" workbookViewId="0">
      <pane xSplit="1" ySplit="4" topLeftCell="B5" activePane="bottomRight" state="frozen"/>
      <selection activeCell="C35" sqref="C35"/>
      <selection pane="topRight" activeCell="C35" sqref="C35"/>
      <selection pane="bottomLeft" activeCell="C35" sqref="C35"/>
      <selection pane="bottomRight" activeCell="B7" sqref="B7"/>
    </sheetView>
  </sheetViews>
  <sheetFormatPr defaultRowHeight="15" x14ac:dyDescent="0.25"/>
  <cols>
    <col min="1" max="1" width="9.140625" style="12"/>
    <col min="2" max="2" width="46.140625" style="12" customWidth="1"/>
    <col min="3" max="3" width="25.42578125" style="12" bestFit="1" customWidth="1"/>
    <col min="4" max="5" width="12.140625" style="12" bestFit="1" customWidth="1"/>
    <col min="6" max="9" width="12.7109375" style="12" bestFit="1" customWidth="1"/>
  </cols>
  <sheetData>
    <row r="1" spans="1:9" ht="15.75" x14ac:dyDescent="0.25">
      <c r="A1" s="44" t="s">
        <v>89</v>
      </c>
      <c r="B1" s="44"/>
      <c r="C1" s="44"/>
      <c r="D1" s="44"/>
      <c r="E1" s="44"/>
      <c r="F1" s="44"/>
      <c r="G1" s="44"/>
      <c r="H1" s="44"/>
      <c r="I1" s="44"/>
    </row>
    <row r="2" spans="1:9" x14ac:dyDescent="0.25">
      <c r="A2" s="11"/>
    </row>
    <row r="3" spans="1:9" ht="90" customHeight="1" x14ac:dyDescent="0.25">
      <c r="A3" s="32" t="s">
        <v>15</v>
      </c>
      <c r="B3" s="32" t="s">
        <v>16</v>
      </c>
      <c r="C3" s="32" t="s">
        <v>17</v>
      </c>
      <c r="D3" s="32" t="s">
        <v>18</v>
      </c>
      <c r="E3" s="32"/>
      <c r="F3" s="32" t="s">
        <v>90</v>
      </c>
      <c r="G3" s="32"/>
      <c r="H3" s="32" t="s">
        <v>20</v>
      </c>
      <c r="I3" s="32"/>
    </row>
    <row r="4" spans="1:9" ht="30" x14ac:dyDescent="0.25">
      <c r="A4" s="32"/>
      <c r="B4" s="32"/>
      <c r="C4" s="32"/>
      <c r="D4" s="4" t="s">
        <v>91</v>
      </c>
      <c r="E4" s="4" t="s">
        <v>92</v>
      </c>
      <c r="F4" s="4" t="s">
        <v>91</v>
      </c>
      <c r="G4" s="4" t="s">
        <v>92</v>
      </c>
      <c r="H4" s="4" t="s">
        <v>91</v>
      </c>
      <c r="I4" s="4" t="s">
        <v>92</v>
      </c>
    </row>
    <row r="5" spans="1:9" ht="30" x14ac:dyDescent="0.25">
      <c r="A5" s="4" t="s">
        <v>21</v>
      </c>
      <c r="B5" s="6" t="s">
        <v>93</v>
      </c>
      <c r="C5" s="16"/>
      <c r="D5" s="16"/>
      <c r="E5" s="16"/>
      <c r="F5" s="16"/>
      <c r="G5" s="16"/>
      <c r="H5" s="16"/>
      <c r="I5" s="16"/>
    </row>
    <row r="6" spans="1:9" ht="30" x14ac:dyDescent="0.25">
      <c r="A6" s="4" t="s">
        <v>23</v>
      </c>
      <c r="B6" s="6" t="s">
        <v>94</v>
      </c>
      <c r="C6" s="16"/>
      <c r="D6" s="16"/>
      <c r="E6" s="16"/>
      <c r="F6" s="16"/>
      <c r="G6" s="16"/>
      <c r="H6" s="16"/>
      <c r="I6" s="16"/>
    </row>
    <row r="7" spans="1:9" ht="195" x14ac:dyDescent="0.25">
      <c r="A7" s="7"/>
      <c r="B7" s="10" t="s">
        <v>95</v>
      </c>
      <c r="C7" s="16" t="s">
        <v>96</v>
      </c>
      <c r="D7" s="16"/>
      <c r="E7" s="16"/>
      <c r="F7" s="16"/>
      <c r="G7" s="16"/>
      <c r="H7" s="16"/>
      <c r="I7" s="16"/>
    </row>
    <row r="8" spans="1:9" ht="198.75" customHeight="1" x14ac:dyDescent="0.25">
      <c r="A8" s="7"/>
      <c r="B8" s="10" t="s">
        <v>97</v>
      </c>
      <c r="C8" s="17" t="s">
        <v>138</v>
      </c>
      <c r="D8" s="16"/>
      <c r="E8" s="16"/>
      <c r="F8" s="16"/>
      <c r="G8" s="16"/>
      <c r="H8" s="16"/>
      <c r="I8" s="16"/>
    </row>
    <row r="9" spans="1:9" ht="30" x14ac:dyDescent="0.25">
      <c r="A9" s="4" t="s">
        <v>26</v>
      </c>
      <c r="B9" s="6" t="s">
        <v>98</v>
      </c>
      <c r="C9" s="16"/>
      <c r="D9" s="16"/>
      <c r="E9" s="16"/>
      <c r="F9" s="16"/>
      <c r="G9" s="16"/>
      <c r="H9" s="16"/>
      <c r="I9" s="16"/>
    </row>
    <row r="10" spans="1:9" x14ac:dyDescent="0.25">
      <c r="A10" s="7"/>
      <c r="B10" s="6" t="s">
        <v>99</v>
      </c>
      <c r="C10" s="16"/>
      <c r="D10" s="16"/>
      <c r="E10" s="16"/>
      <c r="F10" s="16"/>
      <c r="G10" s="16"/>
      <c r="H10" s="16"/>
      <c r="I10" s="16"/>
    </row>
    <row r="11" spans="1:9" x14ac:dyDescent="0.25">
      <c r="A11" s="7"/>
      <c r="B11" s="6" t="s">
        <v>100</v>
      </c>
      <c r="C11" s="16" t="s">
        <v>96</v>
      </c>
      <c r="D11" s="19" t="s">
        <v>152</v>
      </c>
      <c r="E11" s="19" t="s">
        <v>152</v>
      </c>
      <c r="F11" s="21">
        <v>120.39</v>
      </c>
      <c r="G11" s="21">
        <v>120.39</v>
      </c>
      <c r="H11" s="21">
        <v>121.56</v>
      </c>
      <c r="I11" s="21">
        <v>121.56</v>
      </c>
    </row>
    <row r="12" spans="1:9" ht="30" x14ac:dyDescent="0.25">
      <c r="A12" s="7"/>
      <c r="B12" s="6" t="s">
        <v>101</v>
      </c>
      <c r="C12" s="17" t="s">
        <v>138</v>
      </c>
      <c r="D12" s="18" t="s">
        <v>152</v>
      </c>
      <c r="E12" s="18" t="s">
        <v>152</v>
      </c>
      <c r="F12" s="21">
        <v>0</v>
      </c>
      <c r="G12" s="21">
        <v>0</v>
      </c>
      <c r="H12" s="21">
        <v>265.45999999999998</v>
      </c>
      <c r="I12" s="21">
        <v>265.45999999999998</v>
      </c>
    </row>
    <row r="13" spans="1:9" x14ac:dyDescent="0.25">
      <c r="A13" s="7"/>
      <c r="B13" s="6" t="s">
        <v>102</v>
      </c>
      <c r="C13" s="17" t="s">
        <v>163</v>
      </c>
      <c r="D13" s="18" t="s">
        <v>152</v>
      </c>
      <c r="E13" s="18" t="s">
        <v>152</v>
      </c>
      <c r="F13" s="21">
        <v>2.0099999999999998</v>
      </c>
      <c r="G13" s="21">
        <v>2.0099999999999998</v>
      </c>
      <c r="H13" s="21">
        <v>2.2999999999999998</v>
      </c>
      <c r="I13" s="21">
        <v>2.2999999999999998</v>
      </c>
    </row>
    <row r="14" spans="1:9" ht="45" x14ac:dyDescent="0.25">
      <c r="A14" s="4" t="s">
        <v>32</v>
      </c>
      <c r="B14" s="6" t="s">
        <v>103</v>
      </c>
      <c r="C14" s="17" t="s">
        <v>146</v>
      </c>
      <c r="D14" s="16"/>
      <c r="E14" s="16"/>
      <c r="F14" s="16"/>
      <c r="G14" s="16"/>
      <c r="H14" s="16"/>
      <c r="I14" s="16"/>
    </row>
    <row r="15" spans="1:9" x14ac:dyDescent="0.25">
      <c r="A15" s="4" t="s">
        <v>37</v>
      </c>
      <c r="B15" s="6" t="s">
        <v>104</v>
      </c>
      <c r="C15" s="16"/>
      <c r="D15" s="16"/>
      <c r="E15" s="16"/>
      <c r="F15" s="16"/>
      <c r="G15" s="16"/>
      <c r="H15" s="16"/>
      <c r="I15" s="16"/>
    </row>
    <row r="16" spans="1:9" ht="60" x14ac:dyDescent="0.25">
      <c r="A16" s="4" t="s">
        <v>39</v>
      </c>
      <c r="B16" s="6" t="s">
        <v>105</v>
      </c>
      <c r="C16" s="17" t="s">
        <v>146</v>
      </c>
      <c r="D16" s="16"/>
      <c r="E16" s="16"/>
      <c r="F16" s="16"/>
      <c r="G16" s="16"/>
      <c r="H16" s="16"/>
      <c r="I16" s="16"/>
    </row>
    <row r="17" spans="1:9" ht="75" x14ac:dyDescent="0.25">
      <c r="A17" s="4" t="s">
        <v>42</v>
      </c>
      <c r="B17" s="6" t="s">
        <v>106</v>
      </c>
      <c r="C17" s="17" t="s">
        <v>146</v>
      </c>
      <c r="D17" s="16"/>
      <c r="E17" s="16"/>
      <c r="F17" s="16"/>
      <c r="G17" s="16"/>
      <c r="H17" s="16"/>
      <c r="I17" s="16"/>
    </row>
    <row r="18" spans="1:9" ht="30" x14ac:dyDescent="0.25">
      <c r="A18" s="4" t="s">
        <v>44</v>
      </c>
      <c r="B18" s="6" t="s">
        <v>107</v>
      </c>
      <c r="C18" s="16" t="s">
        <v>36</v>
      </c>
      <c r="D18" s="16"/>
      <c r="E18" s="16"/>
      <c r="F18" s="16"/>
      <c r="G18" s="16"/>
      <c r="H18" s="16"/>
      <c r="I18" s="16"/>
    </row>
    <row r="19" spans="1:9" x14ac:dyDescent="0.25">
      <c r="A19" s="7"/>
      <c r="B19" s="6" t="s">
        <v>108</v>
      </c>
      <c r="C19" s="16" t="s">
        <v>36</v>
      </c>
      <c r="D19" s="16"/>
      <c r="E19" s="16"/>
      <c r="F19" s="16"/>
      <c r="G19" s="16"/>
      <c r="H19" s="16"/>
      <c r="I19" s="16"/>
    </row>
    <row r="20" spans="1:9" x14ac:dyDescent="0.25">
      <c r="A20" s="7"/>
      <c r="B20" s="6" t="s">
        <v>109</v>
      </c>
      <c r="C20" s="16" t="s">
        <v>36</v>
      </c>
      <c r="D20" s="16"/>
      <c r="E20" s="16"/>
      <c r="F20" s="16"/>
      <c r="G20" s="16"/>
      <c r="H20" s="16"/>
      <c r="I20" s="16"/>
    </row>
    <row r="21" spans="1:9" x14ac:dyDescent="0.25">
      <c r="A21" s="7"/>
      <c r="B21" s="6" t="s">
        <v>110</v>
      </c>
      <c r="C21" s="16" t="s">
        <v>36</v>
      </c>
      <c r="D21" s="16"/>
      <c r="E21" s="16"/>
      <c r="F21" s="16"/>
      <c r="G21" s="16"/>
      <c r="H21" s="16"/>
      <c r="I21" s="16"/>
    </row>
    <row r="22" spans="1:9" x14ac:dyDescent="0.25">
      <c r="A22" s="7"/>
      <c r="B22" s="6" t="s">
        <v>111</v>
      </c>
      <c r="C22" s="16" t="s">
        <v>36</v>
      </c>
      <c r="D22" s="16"/>
      <c r="E22" s="16"/>
      <c r="F22" s="16"/>
      <c r="G22" s="16"/>
      <c r="H22" s="16"/>
      <c r="I22" s="16"/>
    </row>
    <row r="23" spans="1:9" x14ac:dyDescent="0.25">
      <c r="A23" s="4" t="s">
        <v>56</v>
      </c>
      <c r="B23" s="6" t="s">
        <v>112</v>
      </c>
      <c r="C23" s="16"/>
      <c r="D23" s="16"/>
      <c r="E23" s="16"/>
      <c r="F23" s="16"/>
      <c r="G23" s="16"/>
      <c r="H23" s="16"/>
      <c r="I23" s="16"/>
    </row>
    <row r="24" spans="1:9" ht="60" customHeight="1" x14ac:dyDescent="0.25">
      <c r="A24" s="32" t="s">
        <v>58</v>
      </c>
      <c r="B24" s="42" t="s">
        <v>113</v>
      </c>
      <c r="C24" s="32" t="s">
        <v>139</v>
      </c>
      <c r="D24" s="32"/>
      <c r="E24" s="32"/>
      <c r="F24" s="32"/>
      <c r="G24" s="32"/>
      <c r="H24" s="32"/>
      <c r="I24" s="32"/>
    </row>
    <row r="25" spans="1:9" x14ac:dyDescent="0.25">
      <c r="A25" s="32"/>
      <c r="B25" s="42"/>
      <c r="C25" s="32"/>
      <c r="D25" s="32"/>
      <c r="E25" s="32"/>
      <c r="F25" s="32"/>
      <c r="G25" s="32"/>
      <c r="H25" s="32"/>
      <c r="I25" s="32"/>
    </row>
    <row r="26" spans="1:9" ht="15" customHeight="1" x14ac:dyDescent="0.25">
      <c r="A26" s="41"/>
      <c r="B26" s="42" t="s">
        <v>114</v>
      </c>
      <c r="C26" s="32" t="s">
        <v>139</v>
      </c>
      <c r="D26" s="32"/>
      <c r="E26" s="32"/>
      <c r="F26" s="32"/>
      <c r="G26" s="32"/>
      <c r="H26" s="32"/>
      <c r="I26" s="32"/>
    </row>
    <row r="27" spans="1:9" x14ac:dyDescent="0.25">
      <c r="A27" s="41"/>
      <c r="B27" s="42"/>
      <c r="C27" s="32"/>
      <c r="D27" s="32"/>
      <c r="E27" s="32"/>
      <c r="F27" s="32"/>
      <c r="G27" s="32"/>
      <c r="H27" s="32"/>
      <c r="I27" s="32"/>
    </row>
    <row r="28" spans="1:9" x14ac:dyDescent="0.25">
      <c r="A28" s="4" t="s">
        <v>64</v>
      </c>
      <c r="B28" s="6" t="s">
        <v>115</v>
      </c>
      <c r="C28" s="16" t="s">
        <v>96</v>
      </c>
      <c r="D28" s="16"/>
      <c r="E28" s="16"/>
      <c r="F28" s="16"/>
      <c r="G28" s="16"/>
      <c r="H28" s="16"/>
      <c r="I28" s="16"/>
    </row>
    <row r="29" spans="1:9" ht="30" x14ac:dyDescent="0.25">
      <c r="A29" s="4" t="s">
        <v>66</v>
      </c>
      <c r="B29" s="6" t="s">
        <v>116</v>
      </c>
      <c r="C29" s="16" t="s">
        <v>117</v>
      </c>
      <c r="D29" s="16"/>
      <c r="E29" s="16"/>
      <c r="F29" s="16"/>
      <c r="G29" s="16"/>
      <c r="H29" s="16"/>
      <c r="I29" s="16"/>
    </row>
    <row r="30" spans="1:9" ht="30" x14ac:dyDescent="0.25">
      <c r="A30" s="4" t="s">
        <v>118</v>
      </c>
      <c r="B30" s="6" t="s">
        <v>119</v>
      </c>
      <c r="C30" s="16" t="s">
        <v>117</v>
      </c>
      <c r="D30" s="16"/>
      <c r="E30" s="16"/>
      <c r="F30" s="16"/>
      <c r="G30" s="16"/>
      <c r="H30" s="16"/>
      <c r="I30" s="16"/>
    </row>
    <row r="31" spans="1:9" x14ac:dyDescent="0.25">
      <c r="A31" s="4" t="s">
        <v>120</v>
      </c>
      <c r="B31" s="6" t="s">
        <v>121</v>
      </c>
      <c r="C31" s="16" t="s">
        <v>117</v>
      </c>
      <c r="D31" s="16"/>
      <c r="E31" s="16"/>
      <c r="F31" s="16"/>
      <c r="G31" s="16"/>
      <c r="H31" s="16"/>
      <c r="I31" s="16"/>
    </row>
    <row r="32" spans="1:9" ht="15" customHeight="1" x14ac:dyDescent="0.25">
      <c r="A32" s="41"/>
      <c r="B32" s="43" t="s">
        <v>140</v>
      </c>
      <c r="C32" s="32" t="s">
        <v>117</v>
      </c>
      <c r="D32" s="32"/>
      <c r="E32" s="32"/>
      <c r="F32" s="32"/>
      <c r="G32" s="32"/>
      <c r="H32" s="32"/>
      <c r="I32" s="32"/>
    </row>
    <row r="33" spans="1:9" x14ac:dyDescent="0.25">
      <c r="A33" s="41"/>
      <c r="B33" s="43"/>
      <c r="C33" s="32"/>
      <c r="D33" s="32"/>
      <c r="E33" s="32"/>
      <c r="F33" s="32"/>
      <c r="G33" s="32"/>
      <c r="H33" s="32"/>
      <c r="I33" s="32"/>
    </row>
    <row r="34" spans="1:9" ht="15" customHeight="1" x14ac:dyDescent="0.25">
      <c r="A34" s="41"/>
      <c r="B34" s="43" t="s">
        <v>141</v>
      </c>
      <c r="C34" s="32" t="s">
        <v>117</v>
      </c>
      <c r="D34" s="32"/>
      <c r="E34" s="32"/>
      <c r="F34" s="32"/>
      <c r="G34" s="32"/>
      <c r="H34" s="32"/>
      <c r="I34" s="32"/>
    </row>
    <row r="35" spans="1:9" x14ac:dyDescent="0.25">
      <c r="A35" s="41"/>
      <c r="B35" s="43"/>
      <c r="C35" s="32"/>
      <c r="D35" s="32"/>
      <c r="E35" s="32"/>
      <c r="F35" s="32"/>
      <c r="G35" s="32"/>
      <c r="H35" s="32"/>
      <c r="I35" s="32"/>
    </row>
    <row r="36" spans="1:9" ht="15" customHeight="1" x14ac:dyDescent="0.25">
      <c r="A36" s="41"/>
      <c r="B36" s="43" t="s">
        <v>142</v>
      </c>
      <c r="C36" s="32" t="s">
        <v>117</v>
      </c>
      <c r="D36" s="32"/>
      <c r="E36" s="32"/>
      <c r="F36" s="32"/>
      <c r="G36" s="32"/>
      <c r="H36" s="32"/>
      <c r="I36" s="32"/>
    </row>
    <row r="37" spans="1:9" x14ac:dyDescent="0.25">
      <c r="A37" s="41"/>
      <c r="B37" s="43"/>
      <c r="C37" s="32"/>
      <c r="D37" s="32"/>
      <c r="E37" s="32"/>
      <c r="F37" s="32"/>
      <c r="G37" s="32"/>
      <c r="H37" s="32"/>
      <c r="I37" s="32"/>
    </row>
    <row r="38" spans="1:9" ht="15" customHeight="1" x14ac:dyDescent="0.25">
      <c r="A38" s="41"/>
      <c r="B38" s="43" t="s">
        <v>143</v>
      </c>
      <c r="C38" s="32" t="s">
        <v>117</v>
      </c>
      <c r="D38" s="32"/>
      <c r="E38" s="32"/>
      <c r="F38" s="32"/>
      <c r="G38" s="32"/>
      <c r="H38" s="32"/>
      <c r="I38" s="32"/>
    </row>
    <row r="39" spans="1:9" x14ac:dyDescent="0.25">
      <c r="A39" s="41"/>
      <c r="B39" s="43"/>
      <c r="C39" s="32"/>
      <c r="D39" s="32"/>
      <c r="E39" s="32"/>
      <c r="F39" s="32"/>
      <c r="G39" s="32"/>
      <c r="H39" s="32"/>
      <c r="I39" s="32"/>
    </row>
    <row r="40" spans="1:9" x14ac:dyDescent="0.25">
      <c r="A40" s="4" t="s">
        <v>122</v>
      </c>
      <c r="B40" s="6" t="s">
        <v>123</v>
      </c>
      <c r="C40" s="16" t="s">
        <v>117</v>
      </c>
      <c r="D40" s="16"/>
      <c r="E40" s="16"/>
      <c r="F40" s="16"/>
      <c r="G40" s="16"/>
      <c r="H40" s="16"/>
      <c r="I40" s="16"/>
    </row>
    <row r="41" spans="1:9" ht="30" x14ac:dyDescent="0.25">
      <c r="A41" s="4" t="s">
        <v>68</v>
      </c>
      <c r="B41" s="6" t="s">
        <v>124</v>
      </c>
      <c r="C41" s="16"/>
      <c r="D41" s="16"/>
      <c r="E41" s="16"/>
      <c r="F41" s="16"/>
      <c r="G41" s="16"/>
      <c r="H41" s="16"/>
      <c r="I41" s="16"/>
    </row>
    <row r="42" spans="1:9" ht="30" x14ac:dyDescent="0.25">
      <c r="A42" s="4" t="s">
        <v>70</v>
      </c>
      <c r="B42" s="6" t="s">
        <v>125</v>
      </c>
      <c r="C42" s="16" t="s">
        <v>126</v>
      </c>
      <c r="D42" s="16"/>
      <c r="E42" s="16"/>
      <c r="F42" s="16"/>
      <c r="G42" s="16"/>
      <c r="H42" s="16"/>
      <c r="I42" s="16"/>
    </row>
    <row r="43" spans="1:9" x14ac:dyDescent="0.25">
      <c r="A43" s="4" t="s">
        <v>127</v>
      </c>
      <c r="B43" s="6" t="s">
        <v>128</v>
      </c>
      <c r="C43" s="16" t="s">
        <v>129</v>
      </c>
      <c r="D43" s="16"/>
      <c r="E43" s="16"/>
      <c r="F43" s="16"/>
      <c r="G43" s="16"/>
      <c r="H43" s="16"/>
      <c r="I43" s="16"/>
    </row>
    <row r="44" spans="1:9" ht="30" x14ac:dyDescent="0.25">
      <c r="A44" s="4" t="s">
        <v>130</v>
      </c>
      <c r="B44" s="6" t="s">
        <v>131</v>
      </c>
      <c r="C44" s="16" t="s">
        <v>132</v>
      </c>
      <c r="D44" s="16"/>
      <c r="E44" s="16"/>
      <c r="F44" s="16"/>
      <c r="G44" s="16"/>
      <c r="H44" s="16"/>
      <c r="I44" s="16"/>
    </row>
    <row r="45" spans="1:9" x14ac:dyDescent="0.25">
      <c r="A45" s="7"/>
      <c r="B45" s="6" t="s">
        <v>133</v>
      </c>
      <c r="C45" s="16" t="s">
        <v>132</v>
      </c>
      <c r="D45" s="16"/>
      <c r="E45" s="16"/>
      <c r="F45" s="16"/>
      <c r="G45" s="16"/>
      <c r="H45" s="16"/>
      <c r="I45" s="16"/>
    </row>
    <row r="46" spans="1:9" x14ac:dyDescent="0.25">
      <c r="A46" s="7"/>
      <c r="B46" s="6" t="s">
        <v>134</v>
      </c>
      <c r="C46" s="16" t="s">
        <v>132</v>
      </c>
      <c r="D46" s="16"/>
      <c r="E46" s="16"/>
      <c r="F46" s="16"/>
      <c r="G46" s="16"/>
      <c r="H46" s="16"/>
      <c r="I46" s="16"/>
    </row>
    <row r="47" spans="1:9" x14ac:dyDescent="0.25">
      <c r="A47" s="11"/>
      <c r="C47" s="20"/>
      <c r="D47" s="20"/>
      <c r="E47" s="20"/>
      <c r="F47" s="20"/>
      <c r="G47" s="20"/>
      <c r="H47" s="20"/>
      <c r="I47" s="20"/>
    </row>
    <row r="48" spans="1:9" x14ac:dyDescent="0.25">
      <c r="A48" s="14" t="s">
        <v>10</v>
      </c>
      <c r="C48" s="20"/>
      <c r="D48" s="20"/>
      <c r="E48" s="20"/>
      <c r="F48" s="20"/>
      <c r="G48" s="20"/>
      <c r="H48" s="20"/>
      <c r="I48" s="20"/>
    </row>
    <row r="49" spans="1:9" ht="15" customHeight="1" x14ac:dyDescent="0.25">
      <c r="A49" s="45" t="s">
        <v>135</v>
      </c>
      <c r="B49" s="45"/>
      <c r="C49" s="45"/>
      <c r="D49" s="45"/>
      <c r="E49" s="45"/>
      <c r="F49" s="45"/>
      <c r="G49" s="45"/>
      <c r="H49" s="45"/>
      <c r="I49" s="45"/>
    </row>
    <row r="50" spans="1:9" x14ac:dyDescent="0.25">
      <c r="A50" s="45"/>
      <c r="B50" s="45"/>
      <c r="C50" s="45"/>
      <c r="D50" s="45"/>
      <c r="E50" s="45"/>
      <c r="F50" s="45"/>
      <c r="G50" s="45"/>
      <c r="H50" s="45"/>
      <c r="I50" s="45"/>
    </row>
    <row r="51" spans="1:9" x14ac:dyDescent="0.25">
      <c r="A51" s="13"/>
      <c r="B51" s="13"/>
      <c r="C51" s="13"/>
    </row>
    <row r="52" spans="1:9" x14ac:dyDescent="0.25">
      <c r="A52" s="13"/>
      <c r="B52" s="13"/>
      <c r="C52" s="13"/>
    </row>
    <row r="53" spans="1:9" x14ac:dyDescent="0.25">
      <c r="A53" s="13"/>
      <c r="B53" s="13"/>
      <c r="C53" s="13"/>
    </row>
    <row r="54" spans="1:9" x14ac:dyDescent="0.25">
      <c r="A54" s="13"/>
      <c r="B54" s="13"/>
      <c r="C54" s="13"/>
    </row>
  </sheetData>
  <mergeCells count="62">
    <mergeCell ref="H38:H39"/>
    <mergeCell ref="I38:I39"/>
    <mergeCell ref="A1:I1"/>
    <mergeCell ref="A49:I50"/>
    <mergeCell ref="G36:G37"/>
    <mergeCell ref="H36:H37"/>
    <mergeCell ref="I36:I37"/>
    <mergeCell ref="A38:A39"/>
    <mergeCell ref="B38:B39"/>
    <mergeCell ref="C38:C39"/>
    <mergeCell ref="D38:D39"/>
    <mergeCell ref="E38:E39"/>
    <mergeCell ref="F38:F39"/>
    <mergeCell ref="G38:G39"/>
    <mergeCell ref="A36:A37"/>
    <mergeCell ref="B36:B37"/>
    <mergeCell ref="C36:C37"/>
    <mergeCell ref="D36:D37"/>
    <mergeCell ref="E36:E37"/>
    <mergeCell ref="F36:F37"/>
    <mergeCell ref="I32:I33"/>
    <mergeCell ref="F34:F35"/>
    <mergeCell ref="G34:G35"/>
    <mergeCell ref="H34:H35"/>
    <mergeCell ref="I34:I35"/>
    <mergeCell ref="A34:A35"/>
    <mergeCell ref="B34:B35"/>
    <mergeCell ref="C34:C35"/>
    <mergeCell ref="D34:D35"/>
    <mergeCell ref="E34:E35"/>
    <mergeCell ref="H26:H27"/>
    <mergeCell ref="I26:I27"/>
    <mergeCell ref="A32:A33"/>
    <mergeCell ref="B32:B33"/>
    <mergeCell ref="C32:C33"/>
    <mergeCell ref="D32:D33"/>
    <mergeCell ref="E32:E33"/>
    <mergeCell ref="F32:F33"/>
    <mergeCell ref="G32:G33"/>
    <mergeCell ref="H32:H33"/>
    <mergeCell ref="G24:G25"/>
    <mergeCell ref="H24:H25"/>
    <mergeCell ref="I24:I25"/>
    <mergeCell ref="A26:A27"/>
    <mergeCell ref="B26:B27"/>
    <mergeCell ref="C26:C27"/>
    <mergeCell ref="D26:D27"/>
    <mergeCell ref="E26:E27"/>
    <mergeCell ref="F26:F27"/>
    <mergeCell ref="G26:G27"/>
    <mergeCell ref="A24:A25"/>
    <mergeCell ref="B24:B25"/>
    <mergeCell ref="C24:C25"/>
    <mergeCell ref="D24:D25"/>
    <mergeCell ref="E24:E25"/>
    <mergeCell ref="F24:F25"/>
    <mergeCell ref="H3:I3"/>
    <mergeCell ref="A3:A4"/>
    <mergeCell ref="B3:B4"/>
    <mergeCell ref="C3:C4"/>
    <mergeCell ref="D3:E3"/>
    <mergeCell ref="F3:G3"/>
  </mergeCells>
  <hyperlinks>
    <hyperlink ref="F3" location="sub_10511" display="sub_10511"/>
  </hyperlinks>
  <pageMargins left="0.70866141732283472" right="0.11811023622047245" top="0.74803149606299213" bottom="0.15748031496062992" header="0.31496062992125984" footer="0.31496062992125984"/>
  <pageSetup paperSize="9" scale="60" fitToHeight="0"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Информация об организации</vt:lpstr>
      <vt:lpstr>Основные показатели деятельност</vt:lpstr>
      <vt:lpstr>Лист1</vt:lpstr>
      <vt:lpstr>Цены (тарифы) по рег. видам</vt:lpstr>
      <vt:lpstr>'Основные показатели деятельност'!sub_10211</vt:lpstr>
      <vt:lpstr>'Основные показатели деятельност'!sub_10222</vt:lpstr>
      <vt:lpstr>'Основные показатели деятельност'!sub_10223</vt:lpstr>
      <vt:lpstr>'Основные показатели деятельност'!sub_10224</vt:lpstr>
      <vt:lpstr>'Основные показатели деятельност'!sub_10241</vt:lpstr>
      <vt:lpstr>'Цены (тарифы) по рег. видам'!sub_10511</vt:lpstr>
      <vt:lpstr>'Информация об организации'!Область_печати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2014-11-25T13:00:26Z</dcterms:modified>
</cp:coreProperties>
</file>